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 firstSheet="12" activeTab="12"/>
  </bookViews>
  <sheets>
    <sheet name="Hoja1" sheetId="21" state="hidden" r:id="rId1"/>
    <sheet name="ENERO 2021" sheetId="31" state="hidden" r:id="rId2"/>
    <sheet name="FEBRERO 2021" sheetId="32" state="hidden" r:id="rId3"/>
    <sheet name="MARZO 2021 " sheetId="33" state="hidden" r:id="rId4"/>
    <sheet name="1ER TRIM 2020" sheetId="34" state="hidden" r:id="rId5"/>
    <sheet name="ABRIL" sheetId="35" state="hidden" r:id="rId6"/>
    <sheet name="MAYO" sheetId="36" state="hidden" r:id="rId7"/>
    <sheet name="JUNIO" sheetId="37" state="hidden" r:id="rId8"/>
    <sheet name="2DO TRIM 2021" sheetId="38" state="hidden" r:id="rId9"/>
    <sheet name="JULIO" sheetId="39" state="hidden" r:id="rId10"/>
    <sheet name="AGOSTO" sheetId="41" state="hidden" r:id="rId11"/>
    <sheet name="SEPTIEMBRE" sheetId="42" state="hidden" r:id="rId12"/>
    <sheet name="3ER TRIM 2021 " sheetId="43" r:id="rId13"/>
    <sheet name="OCTUBRE" sheetId="44" state="hidden" r:id="rId14"/>
    <sheet name="NOVIEMBRE" sheetId="45" state="hidden" r:id="rId15"/>
    <sheet name="DICIEMBRE" sheetId="46" state="hidden" r:id="rId16"/>
    <sheet name="consolidado" sheetId="40" state="hidden" r:id="rId17"/>
    <sheet name="FEBRERO " sheetId="47" state="hidden" r:id="rId18"/>
  </sheets>
  <externalReferences>
    <externalReference r:id="rId19"/>
  </externalReferences>
  <calcPr calcId="144525"/>
</workbook>
</file>

<file path=xl/calcChain.xml><?xml version="1.0" encoding="utf-8"?>
<calcChain xmlns="http://schemas.openxmlformats.org/spreadsheetml/2006/main">
  <c r="B29" i="42" l="1"/>
  <c r="B41" i="37" l="1"/>
  <c r="B40" i="37"/>
  <c r="B39" i="37"/>
  <c r="B38" i="37"/>
  <c r="B35" i="37"/>
  <c r="B36" i="37"/>
  <c r="B34" i="37"/>
  <c r="B33" i="37"/>
  <c r="B32" i="37"/>
  <c r="B29" i="37"/>
  <c r="B28" i="37"/>
  <c r="B26" i="37"/>
  <c r="B25" i="37"/>
  <c r="B22" i="37"/>
  <c r="B20" i="37"/>
  <c r="B19" i="37"/>
  <c r="B18" i="37"/>
  <c r="B15" i="37"/>
  <c r="B14" i="37"/>
  <c r="B13" i="37"/>
  <c r="B12" i="37"/>
  <c r="B10" i="37"/>
  <c r="B30" i="37" l="1"/>
  <c r="B40" i="36" l="1"/>
  <c r="B40" i="40" s="1"/>
  <c r="B39" i="36"/>
  <c r="B39" i="40" s="1"/>
  <c r="B38" i="36"/>
  <c r="B38" i="40" s="1"/>
  <c r="B36" i="36"/>
  <c r="B36" i="40" s="1"/>
  <c r="B35" i="36"/>
  <c r="B35" i="40" s="1"/>
  <c r="B34" i="36"/>
  <c r="B34" i="40" s="1"/>
  <c r="B33" i="36"/>
  <c r="B33" i="40" s="1"/>
  <c r="B30" i="36"/>
  <c r="B30" i="40" s="1"/>
  <c r="B28" i="36"/>
  <c r="B28" i="40" s="1"/>
  <c r="B26" i="36"/>
  <c r="B26" i="40" s="1"/>
  <c r="B20" i="36"/>
  <c r="B20" i="40" s="1"/>
  <c r="B19" i="36"/>
  <c r="B19" i="40" s="1"/>
  <c r="B16" i="36"/>
  <c r="B16" i="40" s="1"/>
  <c r="B15" i="36"/>
  <c r="B15" i="40" s="1"/>
  <c r="B14" i="36"/>
  <c r="B14" i="40" s="1"/>
  <c r="B13" i="36"/>
  <c r="B13" i="40" s="1"/>
  <c r="B10" i="36"/>
  <c r="B10" i="38" l="1"/>
  <c r="B10" i="40"/>
  <c r="B26" i="34"/>
  <c r="B25" i="34"/>
  <c r="B41" i="43" l="1"/>
  <c r="B40" i="43"/>
  <c r="B39" i="43"/>
  <c r="B38" i="43"/>
  <c r="B36" i="43"/>
  <c r="B35" i="43"/>
  <c r="B34" i="43"/>
  <c r="B33" i="43"/>
  <c r="B32" i="43"/>
  <c r="B30" i="43"/>
  <c r="B29" i="43"/>
  <c r="B28" i="43"/>
  <c r="B26" i="43"/>
  <c r="B25" i="43"/>
  <c r="B23" i="43"/>
  <c r="B22" i="43"/>
  <c r="B20" i="43"/>
  <c r="B19" i="43"/>
  <c r="B18" i="43"/>
  <c r="B16" i="43"/>
  <c r="B15" i="43"/>
  <c r="B14" i="43"/>
  <c r="B13" i="43"/>
  <c r="B12" i="43"/>
  <c r="B10" i="43"/>
  <c r="B40" i="38" l="1"/>
  <c r="B39" i="38"/>
  <c r="B38" i="38"/>
  <c r="B36" i="38"/>
  <c r="B35" i="38"/>
  <c r="B34" i="38"/>
  <c r="B33" i="38"/>
  <c r="B30" i="38"/>
  <c r="B28" i="38"/>
  <c r="B26" i="38"/>
  <c r="B20" i="38"/>
  <c r="B19" i="38"/>
  <c r="B16" i="38"/>
  <c r="B15" i="38"/>
  <c r="B14" i="38"/>
  <c r="B13" i="38"/>
  <c r="B29" i="34" l="1"/>
  <c r="B12" i="34"/>
  <c r="B41" i="34"/>
  <c r="B40" i="34"/>
  <c r="B39" i="34"/>
  <c r="B36" i="34"/>
  <c r="B35" i="34"/>
  <c r="B34" i="34"/>
  <c r="B33" i="34"/>
  <c r="B32" i="34"/>
  <c r="B30" i="34"/>
  <c r="B28" i="34"/>
  <c r="B23" i="34"/>
  <c r="B22" i="34"/>
  <c r="B20" i="34"/>
  <c r="B19" i="34"/>
  <c r="B18" i="34"/>
  <c r="B16" i="34"/>
  <c r="B15" i="34"/>
  <c r="B14" i="34"/>
  <c r="B13" i="34"/>
  <c r="B10" i="34"/>
  <c r="B38" i="34" l="1"/>
  <c r="B41" i="36" l="1"/>
  <c r="B23" i="36"/>
  <c r="B22" i="36"/>
  <c r="B18" i="36"/>
  <c r="B12" i="36"/>
  <c r="B29" i="36"/>
  <c r="B25" i="36"/>
  <c r="B32" i="36"/>
  <c r="B23" i="38" l="1"/>
  <c r="B23" i="40"/>
  <c r="B32" i="38"/>
  <c r="B32" i="40"/>
  <c r="B18" i="38"/>
  <c r="B18" i="40"/>
  <c r="B25" i="38"/>
  <c r="B25" i="40"/>
  <c r="B22" i="38"/>
  <c r="B22" i="40"/>
  <c r="B29" i="38"/>
  <c r="B29" i="40"/>
  <c r="B12" i="38"/>
  <c r="B12" i="40"/>
  <c r="B41" i="38"/>
  <c r="B41" i="40"/>
</calcChain>
</file>

<file path=xl/sharedStrings.xml><?xml version="1.0" encoding="utf-8"?>
<sst xmlns="http://schemas.openxmlformats.org/spreadsheetml/2006/main" count="1442" uniqueCount="71">
  <si>
    <t>VEHICULO PESADO (AUTOBUS, CAMION)</t>
  </si>
  <si>
    <t>OTROS (BICICLETA ETC)</t>
  </si>
  <si>
    <t>CONDUCTOR</t>
  </si>
  <si>
    <t>PASAJERO</t>
  </si>
  <si>
    <t>PEATON</t>
  </si>
  <si>
    <t>SEXO DEL AFECTADO</t>
  </si>
  <si>
    <t>MASCULINO</t>
  </si>
  <si>
    <t>FEMENINO</t>
  </si>
  <si>
    <t>EDAD DEL AFECTADO</t>
  </si>
  <si>
    <t>MEDIO DE TRANSPORTE</t>
  </si>
  <si>
    <t>PUBLICO</t>
  </si>
  <si>
    <t>DESTINO DE EGRESO DE LOS AFECTADOS</t>
  </si>
  <si>
    <t>CURADO Y DESPACHADO (AMBULATORIO)</t>
  </si>
  <si>
    <t>HOSPITALIZACION SALA</t>
  </si>
  <si>
    <t>HOSPITALIZACION UCI</t>
  </si>
  <si>
    <t>CONDICION DEL AFECTADO</t>
  </si>
  <si>
    <t>MOTOCICLISTAS</t>
  </si>
  <si>
    <t xml:space="preserve">Otras PROVINCIAS </t>
  </si>
  <si>
    <t>CASOS ATENDIDOS POR ACCIDENTES DE TRANSITO HTQPJB</t>
  </si>
  <si>
    <t>MODO DE TRANSPORTE DE LOS AFECTADOS (tipo de vehiculo)</t>
  </si>
  <si>
    <t>AUTOMOVIL</t>
  </si>
  <si>
    <t>ATROPELLAMIENTO (GOLPE PEATON)</t>
  </si>
  <si>
    <t>CANTIDAD</t>
  </si>
  <si>
    <t>PRIVADO</t>
  </si>
  <si>
    <t>NIÑO (0-14 años)</t>
  </si>
  <si>
    <t>ADULTO (15-45  años)</t>
  </si>
  <si>
    <t>ADULTO MAYOR  (&gt;46  años)</t>
  </si>
  <si>
    <t xml:space="preserve">FALLECIMIENTO EN LA UNIDAD </t>
  </si>
  <si>
    <t>LUGAR DONDE OCURRIO EL ACCCIDENTE</t>
  </si>
  <si>
    <t>MES</t>
  </si>
  <si>
    <t>AñO</t>
  </si>
  <si>
    <t>TOTAL CASOS ATENDIDOS POR ACCIDENTE DE TRANSITO</t>
  </si>
  <si>
    <t xml:space="preserve">CASOS ATENDIDOS </t>
  </si>
  <si>
    <t>FALLECIDO PREVIO AL INGRESAR A LA UNIDAD</t>
  </si>
  <si>
    <t xml:space="preserve"> PROVINCIA DE LA VEGA (Constanza, Jarabacoa, Jima Abajo)</t>
  </si>
  <si>
    <t>PROVINCIA MONSEÑOR NOUEL (Bonao)</t>
  </si>
  <si>
    <t>PROVINCIA SANCHEZ RAMIREZ (Cotui)</t>
  </si>
  <si>
    <t>DPTO. ESTADISTICAS Y ARCHIVO</t>
  </si>
  <si>
    <t xml:space="preserve"> </t>
  </si>
  <si>
    <t>ENERO</t>
  </si>
  <si>
    <t>FEBRERO</t>
  </si>
  <si>
    <t>MARZO</t>
  </si>
  <si>
    <t>1ER TRIMESTRE</t>
  </si>
  <si>
    <t>TRIMESTRE</t>
  </si>
  <si>
    <t>ABRIL</t>
  </si>
  <si>
    <t>MAYO</t>
  </si>
  <si>
    <t>2DO TRIMESTRE</t>
  </si>
  <si>
    <t>JUNIO</t>
  </si>
  <si>
    <t>JULIO</t>
  </si>
  <si>
    <t>AGOSTO</t>
  </si>
  <si>
    <t>SEPTIEMBRE</t>
  </si>
  <si>
    <t xml:space="preserve">3ER TRIMESTRE </t>
  </si>
  <si>
    <t>OCTUBRE</t>
  </si>
  <si>
    <t>NOVIEMBRE</t>
  </si>
  <si>
    <t>DICIEMBRE</t>
  </si>
  <si>
    <t>ENERO 2021</t>
  </si>
  <si>
    <t>FEBRERO 2021</t>
  </si>
  <si>
    <t>MARZO 2021</t>
  </si>
  <si>
    <t>1ER TRIMESTRE 2021 (ENERO-MARZO)</t>
  </si>
  <si>
    <t>ABRIL 2021</t>
  </si>
  <si>
    <t>MAYO 2021</t>
  </si>
  <si>
    <t>JUNIO 2021</t>
  </si>
  <si>
    <t>2DO TRIMESTRE 2021 (ABRIL-JUNIO)</t>
  </si>
  <si>
    <t>JULIO 2021</t>
  </si>
  <si>
    <t>AGOSTO 2021</t>
  </si>
  <si>
    <t>SEPTIEMBRE 2021</t>
  </si>
  <si>
    <t>3ER TRIMESTRE 2021 (JULIO-SEPTIEMBRE)</t>
  </si>
  <si>
    <t>OCTUBRE 2021</t>
  </si>
  <si>
    <t>NOVIEMBRE 2021</t>
  </si>
  <si>
    <t>DICIEMBRE 2021</t>
  </si>
  <si>
    <t>CONSOLIDADO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</si>
</sst>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9" fontId="1" fillId="0" borderId="0" xfId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1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5703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04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4180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0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4</xdr:col>
      <xdr:colOff>21980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760535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3</xdr:col>
      <xdr:colOff>35168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4180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0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307732</xdr:colOff>
      <xdr:row>0</xdr:row>
      <xdr:rowOff>0</xdr:rowOff>
    </xdr:from>
    <xdr:to>
      <xdr:col>7</xdr:col>
      <xdr:colOff>300404</xdr:colOff>
      <xdr:row>5</xdr:row>
      <xdr:rowOff>131884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1444" y="0"/>
          <a:ext cx="754672" cy="1018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Estadistica/ESTADISTICAS/2021/EMERGENCIA/REGISTRO%20DIARIO%20MOTIVOS%20DE%20EMERG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ORMULARIO"/>
      <sheetName val="FEBRERO 2021"/>
      <sheetName val="MARZO 2021"/>
      <sheetName val="ABRIL 2021 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CONSOLIDADO AÑO 2021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>
        <row r="34">
          <cell r="C34">
            <v>257</v>
          </cell>
          <cell r="D34">
            <v>154</v>
          </cell>
          <cell r="E34">
            <v>90</v>
          </cell>
          <cell r="F34">
            <v>7</v>
          </cell>
          <cell r="G34">
            <v>4</v>
          </cell>
          <cell r="H34">
            <v>2</v>
          </cell>
          <cell r="J34">
            <v>210</v>
          </cell>
          <cell r="K34">
            <v>47</v>
          </cell>
          <cell r="M34">
            <v>6</v>
          </cell>
          <cell r="N34">
            <v>182</v>
          </cell>
          <cell r="O34">
            <v>69</v>
          </cell>
          <cell r="T34">
            <v>25</v>
          </cell>
          <cell r="U34">
            <v>208</v>
          </cell>
          <cell r="V34">
            <v>14</v>
          </cell>
          <cell r="W34">
            <v>0</v>
          </cell>
          <cell r="X34">
            <v>8</v>
          </cell>
          <cell r="Y34">
            <v>2</v>
          </cell>
          <cell r="AB34">
            <v>195</v>
          </cell>
          <cell r="AC34">
            <v>48</v>
          </cell>
          <cell r="AD34">
            <v>14</v>
          </cell>
          <cell r="AF34">
            <v>252</v>
          </cell>
          <cell r="AG34">
            <v>5</v>
          </cell>
          <cell r="AN34">
            <v>0</v>
          </cell>
          <cell r="AO34">
            <v>4</v>
          </cell>
          <cell r="AP34">
            <v>0</v>
          </cell>
          <cell r="AQ34">
            <v>3</v>
          </cell>
          <cell r="AR34">
            <v>8</v>
          </cell>
          <cell r="AS34">
            <v>1</v>
          </cell>
          <cell r="AT34">
            <v>1</v>
          </cell>
          <cell r="AU34">
            <v>0</v>
          </cell>
          <cell r="AV34">
            <v>0</v>
          </cell>
          <cell r="AW34">
            <v>53</v>
          </cell>
        </row>
        <row r="36">
          <cell r="AK36">
            <v>187</v>
          </cell>
        </row>
      </sheetData>
      <sheetData sheetId="6">
        <row r="35">
          <cell r="C35">
            <v>205</v>
          </cell>
          <cell r="D35">
            <v>113</v>
          </cell>
          <cell r="E35">
            <v>84</v>
          </cell>
          <cell r="F35">
            <v>4</v>
          </cell>
          <cell r="G35">
            <v>1</v>
          </cell>
          <cell r="H35">
            <v>3</v>
          </cell>
          <cell r="J35">
            <v>175</v>
          </cell>
          <cell r="K35">
            <v>30</v>
          </cell>
          <cell r="M35">
            <v>7</v>
          </cell>
          <cell r="N35">
            <v>156</v>
          </cell>
          <cell r="O35">
            <v>42</v>
          </cell>
          <cell r="T35">
            <v>27</v>
          </cell>
          <cell r="U35">
            <v>165</v>
          </cell>
          <cell r="V35">
            <v>8</v>
          </cell>
          <cell r="W35">
            <v>2</v>
          </cell>
          <cell r="AB35">
            <v>158</v>
          </cell>
          <cell r="AC35">
            <v>39</v>
          </cell>
          <cell r="AD35">
            <v>8</v>
          </cell>
          <cell r="AF35">
            <v>205</v>
          </cell>
          <cell r="AI35">
            <v>70</v>
          </cell>
          <cell r="AJ35">
            <v>2</v>
          </cell>
          <cell r="AK35">
            <v>1</v>
          </cell>
          <cell r="AL35">
            <v>2</v>
          </cell>
          <cell r="AN35">
            <v>6</v>
          </cell>
          <cell r="AO35">
            <v>0</v>
          </cell>
          <cell r="AP35">
            <v>1</v>
          </cell>
          <cell r="AQ35">
            <v>2</v>
          </cell>
          <cell r="AR35">
            <v>2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G6" sqref="G6:K9"/>
    </sheetView>
  </sheetViews>
  <sheetFormatPr baseColWidth="10" defaultRowHeight="12.75" x14ac:dyDescent="0.2"/>
  <sheetData>
    <row r="7" spans="10:10" x14ac:dyDescent="0.2">
      <c r="J7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7" zoomScale="130" zoomScaleNormal="130" workbookViewId="0">
      <selection activeCell="F21" sqref="F2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63</v>
      </c>
      <c r="B7" s="33"/>
      <c r="C7" s="33"/>
      <c r="D7" s="33"/>
      <c r="E7" s="33"/>
      <c r="F7" s="33"/>
      <c r="G7" s="33"/>
    </row>
    <row r="8" spans="1:7" ht="18" x14ac:dyDescent="0.25">
      <c r="A8" s="23"/>
      <c r="B8" s="23"/>
      <c r="C8" s="23"/>
      <c r="D8" s="23"/>
      <c r="E8" s="23"/>
      <c r="F8" s="23"/>
      <c r="G8" s="23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265</v>
      </c>
      <c r="C10" s="11" t="s">
        <v>48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229</v>
      </c>
      <c r="C12" s="11" t="s">
        <v>48</v>
      </c>
      <c r="D12" s="11">
        <v>2021</v>
      </c>
    </row>
    <row r="13" spans="1:7" x14ac:dyDescent="0.2">
      <c r="A13" s="5" t="s">
        <v>20</v>
      </c>
      <c r="B13" s="9">
        <v>25</v>
      </c>
      <c r="C13" s="11" t="s">
        <v>48</v>
      </c>
      <c r="D13" s="11">
        <v>2021</v>
      </c>
    </row>
    <row r="14" spans="1:7" x14ac:dyDescent="0.2">
      <c r="A14" s="5" t="s">
        <v>0</v>
      </c>
      <c r="B14" s="9">
        <v>3</v>
      </c>
      <c r="C14" s="11" t="s">
        <v>48</v>
      </c>
      <c r="D14" s="11">
        <v>2021</v>
      </c>
    </row>
    <row r="15" spans="1:7" x14ac:dyDescent="0.2">
      <c r="A15" s="5" t="s">
        <v>21</v>
      </c>
      <c r="B15" s="9">
        <v>3</v>
      </c>
      <c r="C15" s="11" t="s">
        <v>48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5</v>
      </c>
      <c r="C16" s="11" t="s">
        <v>48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217</v>
      </c>
      <c r="C18" s="11" t="s">
        <v>48</v>
      </c>
      <c r="D18" s="11">
        <v>2021</v>
      </c>
    </row>
    <row r="19" spans="1:4" x14ac:dyDescent="0.2">
      <c r="A19" s="5" t="s">
        <v>3</v>
      </c>
      <c r="B19" s="9">
        <v>45</v>
      </c>
      <c r="C19" s="11" t="s">
        <v>48</v>
      </c>
      <c r="D19" s="11">
        <v>2021</v>
      </c>
    </row>
    <row r="20" spans="1:4" x14ac:dyDescent="0.2">
      <c r="A20" s="5" t="s">
        <v>4</v>
      </c>
      <c r="B20" s="9">
        <v>3</v>
      </c>
      <c r="C20" s="11" t="s">
        <v>48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260</v>
      </c>
      <c r="C22" s="11" t="s">
        <v>48</v>
      </c>
      <c r="D22" s="11">
        <v>2021</v>
      </c>
    </row>
    <row r="23" spans="1:4" x14ac:dyDescent="0.2">
      <c r="A23" s="5" t="s">
        <v>10</v>
      </c>
      <c r="B23" s="9">
        <v>5</v>
      </c>
      <c r="C23" s="11" t="s">
        <v>48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210</v>
      </c>
      <c r="C25" s="11" t="s">
        <v>48</v>
      </c>
      <c r="D25" s="11">
        <v>2021</v>
      </c>
    </row>
    <row r="26" spans="1:4" x14ac:dyDescent="0.2">
      <c r="A26" s="5" t="s">
        <v>7</v>
      </c>
      <c r="B26" s="9">
        <v>55</v>
      </c>
      <c r="C26" s="11" t="s">
        <v>48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17</v>
      </c>
      <c r="C28" s="11" t="s">
        <v>48</v>
      </c>
      <c r="D28" s="11">
        <v>2021</v>
      </c>
    </row>
    <row r="29" spans="1:4" x14ac:dyDescent="0.2">
      <c r="A29" s="5" t="s">
        <v>25</v>
      </c>
      <c r="B29" s="9">
        <v>179</v>
      </c>
      <c r="C29" s="11" t="s">
        <v>48</v>
      </c>
      <c r="D29" s="11">
        <v>2021</v>
      </c>
    </row>
    <row r="30" spans="1:4" x14ac:dyDescent="0.2">
      <c r="A30" s="5" t="s">
        <v>26</v>
      </c>
      <c r="B30" s="9">
        <v>69</v>
      </c>
      <c r="C30" s="11" t="s">
        <v>48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170</v>
      </c>
      <c r="C32" s="11" t="s">
        <v>48</v>
      </c>
      <c r="D32" s="11">
        <v>2021</v>
      </c>
    </row>
    <row r="33" spans="1:4" x14ac:dyDescent="0.2">
      <c r="A33" s="5" t="s">
        <v>13</v>
      </c>
      <c r="B33" s="9">
        <v>82</v>
      </c>
      <c r="C33" s="11" t="s">
        <v>48</v>
      </c>
      <c r="D33" s="11">
        <v>2021</v>
      </c>
    </row>
    <row r="34" spans="1:4" x14ac:dyDescent="0.2">
      <c r="A34" s="5" t="s">
        <v>14</v>
      </c>
      <c r="B34" s="9">
        <v>9</v>
      </c>
      <c r="C34" s="11" t="s">
        <v>48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48</v>
      </c>
      <c r="D35" s="11">
        <v>2021</v>
      </c>
    </row>
    <row r="36" spans="1:4" x14ac:dyDescent="0.2">
      <c r="A36" s="5" t="s">
        <v>27</v>
      </c>
      <c r="B36" s="9">
        <v>4</v>
      </c>
      <c r="C36" s="11" t="s">
        <v>48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101</v>
      </c>
      <c r="C38" s="11" t="s">
        <v>48</v>
      </c>
      <c r="D38" s="11">
        <v>2021</v>
      </c>
    </row>
    <row r="39" spans="1:4" x14ac:dyDescent="0.2">
      <c r="A39" s="5" t="s">
        <v>35</v>
      </c>
      <c r="B39" s="9">
        <v>5</v>
      </c>
      <c r="C39" s="11" t="s">
        <v>48</v>
      </c>
      <c r="D39" s="11">
        <v>2021</v>
      </c>
    </row>
    <row r="40" spans="1:4" x14ac:dyDescent="0.2">
      <c r="A40" s="5" t="s">
        <v>36</v>
      </c>
      <c r="B40" s="9">
        <v>1</v>
      </c>
      <c r="C40" s="11" t="s">
        <v>48</v>
      </c>
      <c r="D40" s="11">
        <v>2021</v>
      </c>
    </row>
    <row r="41" spans="1:4" x14ac:dyDescent="0.2">
      <c r="A41" s="5" t="s">
        <v>17</v>
      </c>
      <c r="B41" s="9">
        <v>158</v>
      </c>
      <c r="C41" s="11" t="s">
        <v>48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15" sqref="F15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64</v>
      </c>
      <c r="B7" s="33"/>
      <c r="C7" s="33"/>
      <c r="D7" s="33"/>
      <c r="E7" s="33"/>
      <c r="F7" s="33"/>
      <c r="G7" s="33"/>
    </row>
    <row r="8" spans="1:7" ht="18" x14ac:dyDescent="0.25">
      <c r="A8" s="25"/>
      <c r="B8" s="25"/>
      <c r="C8" s="25"/>
      <c r="D8" s="25"/>
      <c r="E8" s="25"/>
      <c r="F8" s="25"/>
      <c r="G8" s="25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291</v>
      </c>
      <c r="C10" s="11" t="s">
        <v>49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227</v>
      </c>
      <c r="C12" s="11" t="s">
        <v>49</v>
      </c>
      <c r="D12" s="11">
        <v>2021</v>
      </c>
    </row>
    <row r="13" spans="1:7" x14ac:dyDescent="0.2">
      <c r="A13" s="5" t="s">
        <v>20</v>
      </c>
      <c r="B13" s="9">
        <v>49</v>
      </c>
      <c r="C13" s="11" t="s">
        <v>49</v>
      </c>
      <c r="D13" s="11">
        <v>2021</v>
      </c>
    </row>
    <row r="14" spans="1:7" x14ac:dyDescent="0.2">
      <c r="A14" s="5" t="s">
        <v>0</v>
      </c>
      <c r="B14" s="9">
        <v>6</v>
      </c>
      <c r="C14" s="11" t="s">
        <v>49</v>
      </c>
      <c r="D14" s="11">
        <v>2021</v>
      </c>
    </row>
    <row r="15" spans="1:7" x14ac:dyDescent="0.2">
      <c r="A15" s="5" t="s">
        <v>21</v>
      </c>
      <c r="B15" s="9">
        <v>8</v>
      </c>
      <c r="C15" s="11" t="s">
        <v>49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1</v>
      </c>
      <c r="C16" s="11" t="s">
        <v>49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231</v>
      </c>
      <c r="C18" s="11" t="s">
        <v>49</v>
      </c>
      <c r="D18" s="11">
        <v>2021</v>
      </c>
    </row>
    <row r="19" spans="1:4" x14ac:dyDescent="0.2">
      <c r="A19" s="5" t="s">
        <v>3</v>
      </c>
      <c r="B19" s="9">
        <v>52</v>
      </c>
      <c r="C19" s="11" t="s">
        <v>49</v>
      </c>
      <c r="D19" s="11">
        <v>2021</v>
      </c>
    </row>
    <row r="20" spans="1:4" x14ac:dyDescent="0.2">
      <c r="A20" s="5" t="s">
        <v>4</v>
      </c>
      <c r="B20" s="9">
        <v>8</v>
      </c>
      <c r="C20" s="11" t="s">
        <v>49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289</v>
      </c>
      <c r="C22" s="11" t="s">
        <v>49</v>
      </c>
      <c r="D22" s="11">
        <v>2021</v>
      </c>
    </row>
    <row r="23" spans="1:4" x14ac:dyDescent="0.2">
      <c r="A23" s="5" t="s">
        <v>10</v>
      </c>
      <c r="B23" s="9">
        <v>2</v>
      </c>
      <c r="C23" s="11" t="s">
        <v>49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231</v>
      </c>
      <c r="C25" s="11" t="s">
        <v>49</v>
      </c>
      <c r="D25" s="11">
        <v>2021</v>
      </c>
    </row>
    <row r="26" spans="1:4" x14ac:dyDescent="0.2">
      <c r="A26" s="5" t="s">
        <v>7</v>
      </c>
      <c r="B26" s="9">
        <v>60</v>
      </c>
      <c r="C26" s="11" t="s">
        <v>49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11</v>
      </c>
      <c r="C28" s="11" t="s">
        <v>49</v>
      </c>
      <c r="D28" s="11">
        <v>2021</v>
      </c>
    </row>
    <row r="29" spans="1:4" x14ac:dyDescent="0.2">
      <c r="A29" s="5" t="s">
        <v>25</v>
      </c>
      <c r="B29" s="9">
        <v>212</v>
      </c>
      <c r="C29" s="11" t="s">
        <v>49</v>
      </c>
      <c r="D29" s="11">
        <v>2021</v>
      </c>
    </row>
    <row r="30" spans="1:4" x14ac:dyDescent="0.2">
      <c r="A30" s="5" t="s">
        <v>26</v>
      </c>
      <c r="B30" s="9">
        <v>68</v>
      </c>
      <c r="C30" s="11" t="s">
        <v>49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182</v>
      </c>
      <c r="C32" s="11" t="s">
        <v>49</v>
      </c>
      <c r="D32" s="11">
        <v>2021</v>
      </c>
    </row>
    <row r="33" spans="1:4" x14ac:dyDescent="0.2">
      <c r="A33" s="5" t="s">
        <v>13</v>
      </c>
      <c r="B33" s="9">
        <v>102</v>
      </c>
      <c r="C33" s="11" t="s">
        <v>49</v>
      </c>
      <c r="D33" s="11">
        <v>2021</v>
      </c>
    </row>
    <row r="34" spans="1:4" x14ac:dyDescent="0.2">
      <c r="A34" s="5" t="s">
        <v>14</v>
      </c>
      <c r="B34" s="9">
        <v>4</v>
      </c>
      <c r="C34" s="11" t="s">
        <v>49</v>
      </c>
      <c r="D34" s="11">
        <v>2021</v>
      </c>
    </row>
    <row r="35" spans="1:4" x14ac:dyDescent="0.2">
      <c r="A35" s="5" t="s">
        <v>33</v>
      </c>
      <c r="B35" s="9">
        <v>3</v>
      </c>
      <c r="C35" s="11" t="s">
        <v>49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49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147</v>
      </c>
      <c r="C38" s="11" t="s">
        <v>49</v>
      </c>
      <c r="D38" s="11">
        <v>2021</v>
      </c>
    </row>
    <row r="39" spans="1:4" x14ac:dyDescent="0.2">
      <c r="A39" s="5" t="s">
        <v>35</v>
      </c>
      <c r="B39" s="9">
        <v>9</v>
      </c>
      <c r="C39" s="11" t="s">
        <v>49</v>
      </c>
      <c r="D39" s="11">
        <v>2021</v>
      </c>
    </row>
    <row r="40" spans="1:4" x14ac:dyDescent="0.2">
      <c r="A40" s="5" t="s">
        <v>36</v>
      </c>
      <c r="B40" s="9">
        <v>1</v>
      </c>
      <c r="C40" s="11" t="s">
        <v>49</v>
      </c>
      <c r="D40" s="11">
        <v>2021</v>
      </c>
    </row>
    <row r="41" spans="1:4" x14ac:dyDescent="0.2">
      <c r="A41" s="5" t="s">
        <v>17</v>
      </c>
      <c r="B41" s="9">
        <v>134</v>
      </c>
      <c r="C41" s="11" t="s">
        <v>49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17" sqref="F1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65</v>
      </c>
      <c r="B7" s="33"/>
      <c r="C7" s="33"/>
      <c r="D7" s="33"/>
      <c r="E7" s="33"/>
      <c r="F7" s="33"/>
      <c r="G7" s="33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307</v>
      </c>
      <c r="C10" s="11" t="s">
        <v>50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287</v>
      </c>
      <c r="C12" s="11" t="s">
        <v>50</v>
      </c>
      <c r="D12" s="11">
        <v>2021</v>
      </c>
    </row>
    <row r="13" spans="1:7" x14ac:dyDescent="0.2">
      <c r="A13" s="5" t="s">
        <v>20</v>
      </c>
      <c r="B13" s="9">
        <v>12</v>
      </c>
      <c r="C13" s="11" t="s">
        <v>50</v>
      </c>
      <c r="D13" s="11">
        <v>2021</v>
      </c>
    </row>
    <row r="14" spans="1:7" x14ac:dyDescent="0.2">
      <c r="A14" s="5" t="s">
        <v>0</v>
      </c>
      <c r="B14" s="9">
        <v>4</v>
      </c>
      <c r="C14" s="11" t="s">
        <v>50</v>
      </c>
      <c r="D14" s="11">
        <v>2021</v>
      </c>
    </row>
    <row r="15" spans="1:7" x14ac:dyDescent="0.2">
      <c r="A15" s="5" t="s">
        <v>21</v>
      </c>
      <c r="B15" s="9">
        <v>4</v>
      </c>
      <c r="C15" s="11" t="s">
        <v>50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50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277</v>
      </c>
      <c r="C18" s="11" t="s">
        <v>50</v>
      </c>
      <c r="D18" s="11">
        <v>2021</v>
      </c>
    </row>
    <row r="19" spans="1:4" x14ac:dyDescent="0.2">
      <c r="A19" s="5" t="s">
        <v>3</v>
      </c>
      <c r="B19" s="9">
        <v>26</v>
      </c>
      <c r="C19" s="11" t="s">
        <v>50</v>
      </c>
      <c r="D19" s="11">
        <v>2021</v>
      </c>
    </row>
    <row r="20" spans="1:4" x14ac:dyDescent="0.2">
      <c r="A20" s="5" t="s">
        <v>4</v>
      </c>
      <c r="B20" s="9">
        <v>4</v>
      </c>
      <c r="C20" s="11" t="s">
        <v>50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307</v>
      </c>
      <c r="C22" s="11" t="s">
        <v>50</v>
      </c>
      <c r="D22" s="11">
        <v>2021</v>
      </c>
    </row>
    <row r="23" spans="1:4" x14ac:dyDescent="0.2">
      <c r="A23" s="5" t="s">
        <v>10</v>
      </c>
      <c r="B23" s="9">
        <v>0</v>
      </c>
      <c r="C23" s="11" t="s">
        <v>50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253</v>
      </c>
      <c r="C25" s="11" t="s">
        <v>50</v>
      </c>
      <c r="D25" s="11">
        <v>2021</v>
      </c>
    </row>
    <row r="26" spans="1:4" x14ac:dyDescent="0.2">
      <c r="A26" s="5" t="s">
        <v>7</v>
      </c>
      <c r="B26" s="9">
        <v>54</v>
      </c>
      <c r="C26" s="11" t="s">
        <v>50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5</v>
      </c>
      <c r="C28" s="11" t="s">
        <v>50</v>
      </c>
      <c r="D28" s="11">
        <v>2021</v>
      </c>
    </row>
    <row r="29" spans="1:4" x14ac:dyDescent="0.2">
      <c r="A29" s="5" t="s">
        <v>25</v>
      </c>
      <c r="B29" s="9">
        <f>227+5</f>
        <v>232</v>
      </c>
      <c r="C29" s="11" t="s">
        <v>50</v>
      </c>
      <c r="D29" s="11">
        <v>2021</v>
      </c>
    </row>
    <row r="30" spans="1:4" x14ac:dyDescent="0.2">
      <c r="A30" s="5" t="s">
        <v>26</v>
      </c>
      <c r="B30" s="9">
        <v>70</v>
      </c>
      <c r="C30" s="11" t="s">
        <v>50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188</v>
      </c>
      <c r="C32" s="11" t="s">
        <v>50</v>
      </c>
      <c r="D32" s="11">
        <v>2021</v>
      </c>
    </row>
    <row r="33" spans="1:4" x14ac:dyDescent="0.2">
      <c r="A33" s="5" t="s">
        <v>13</v>
      </c>
      <c r="B33" s="9">
        <v>108</v>
      </c>
      <c r="C33" s="11" t="s">
        <v>50</v>
      </c>
      <c r="D33" s="11">
        <v>2021</v>
      </c>
    </row>
    <row r="34" spans="1:4" x14ac:dyDescent="0.2">
      <c r="A34" s="5" t="s">
        <v>14</v>
      </c>
      <c r="B34" s="9">
        <v>8</v>
      </c>
      <c r="C34" s="11" t="s">
        <v>50</v>
      </c>
      <c r="D34" s="11">
        <v>2021</v>
      </c>
    </row>
    <row r="35" spans="1:4" x14ac:dyDescent="0.2">
      <c r="A35" s="5" t="s">
        <v>33</v>
      </c>
      <c r="B35" s="9">
        <v>3</v>
      </c>
      <c r="C35" s="11" t="s">
        <v>50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50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162</v>
      </c>
      <c r="C38" s="11" t="s">
        <v>50</v>
      </c>
      <c r="D38" s="11">
        <v>2021</v>
      </c>
    </row>
    <row r="39" spans="1:4" x14ac:dyDescent="0.2">
      <c r="A39" s="5" t="s">
        <v>35</v>
      </c>
      <c r="B39" s="9">
        <v>12</v>
      </c>
      <c r="C39" s="11" t="s">
        <v>50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50</v>
      </c>
      <c r="D40" s="11">
        <v>2021</v>
      </c>
    </row>
    <row r="41" spans="1:4" x14ac:dyDescent="0.2">
      <c r="A41" s="5" t="s">
        <v>17</v>
      </c>
      <c r="B41" s="9">
        <v>129</v>
      </c>
      <c r="C41" s="11" t="s">
        <v>50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abSelected="1" zoomScale="130" zoomScaleNormal="130" workbookViewId="0">
      <selection activeCell="E11" sqref="E11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66</v>
      </c>
      <c r="B7" s="33"/>
      <c r="C7" s="33"/>
      <c r="D7" s="33"/>
      <c r="E7" s="33"/>
      <c r="F7" s="33"/>
      <c r="G7" s="33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+JULIO!B10+AGOSTO!B10+SEPTIEMBRE!B10</f>
        <v>863</v>
      </c>
      <c r="C10" s="11" t="s">
        <v>51</v>
      </c>
      <c r="D10" s="11"/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+JULIO!B12+AGOSTO!B12+SEPTIEMBRE!B12</f>
        <v>743</v>
      </c>
      <c r="C12" s="11" t="s">
        <v>51</v>
      </c>
      <c r="D12" s="11"/>
    </row>
    <row r="13" spans="1:7" x14ac:dyDescent="0.2">
      <c r="A13" s="5" t="s">
        <v>20</v>
      </c>
      <c r="B13" s="15">
        <f>+JULIO!B13+AGOSTO!B13+SEPTIEMBRE!B13</f>
        <v>86</v>
      </c>
      <c r="C13" s="11" t="s">
        <v>51</v>
      </c>
      <c r="D13" s="11"/>
    </row>
    <row r="14" spans="1:7" x14ac:dyDescent="0.2">
      <c r="A14" s="5" t="s">
        <v>0</v>
      </c>
      <c r="B14" s="15">
        <f>+JULIO!B14+AGOSTO!B14+SEPTIEMBRE!B14</f>
        <v>13</v>
      </c>
      <c r="C14" s="11" t="s">
        <v>51</v>
      </c>
      <c r="D14" s="11"/>
    </row>
    <row r="15" spans="1:7" x14ac:dyDescent="0.2">
      <c r="A15" s="5" t="s">
        <v>21</v>
      </c>
      <c r="B15" s="15">
        <f>+JULIO!B15+AGOSTO!B15+SEPTIEMBRE!B15</f>
        <v>15</v>
      </c>
      <c r="C15" s="11" t="s">
        <v>51</v>
      </c>
      <c r="D15" s="11"/>
      <c r="G15" t="s">
        <v>38</v>
      </c>
    </row>
    <row r="16" spans="1:7" x14ac:dyDescent="0.2">
      <c r="A16" s="5" t="s">
        <v>1</v>
      </c>
      <c r="B16" s="15">
        <f>+JULIO!B16+AGOSTO!B16+SEPTIEMBRE!B16</f>
        <v>6</v>
      </c>
      <c r="C16" s="11" t="s">
        <v>51</v>
      </c>
      <c r="D16" s="11"/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+JULIO!B18+AGOSTO!B18+SEPTIEMBRE!B18</f>
        <v>725</v>
      </c>
      <c r="C18" s="11" t="s">
        <v>51</v>
      </c>
      <c r="D18" s="11"/>
    </row>
    <row r="19" spans="1:4" x14ac:dyDescent="0.2">
      <c r="A19" s="5" t="s">
        <v>3</v>
      </c>
      <c r="B19" s="15">
        <f>+JULIO!B19+AGOSTO!B19+SEPTIEMBRE!B19</f>
        <v>123</v>
      </c>
      <c r="C19" s="11" t="s">
        <v>51</v>
      </c>
      <c r="D19" s="11"/>
    </row>
    <row r="20" spans="1:4" x14ac:dyDescent="0.2">
      <c r="A20" s="5" t="s">
        <v>4</v>
      </c>
      <c r="B20" s="15">
        <f>+JULIO!B20+AGOSTO!B20+SEPTIEMBRE!B20</f>
        <v>15</v>
      </c>
      <c r="C20" s="11" t="s">
        <v>51</v>
      </c>
      <c r="D20" s="11"/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+JULIO!B22+AGOSTO!B22+SEPTIEMBRE!B22</f>
        <v>856</v>
      </c>
      <c r="C22" s="11" t="s">
        <v>51</v>
      </c>
      <c r="D22" s="11"/>
    </row>
    <row r="23" spans="1:4" x14ac:dyDescent="0.2">
      <c r="A23" s="5" t="s">
        <v>10</v>
      </c>
      <c r="B23" s="15">
        <f>+JULIO!B23+AGOSTO!B23+SEPTIEMBRE!B23</f>
        <v>7</v>
      </c>
      <c r="C23" s="11" t="s">
        <v>51</v>
      </c>
      <c r="D23" s="11"/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+JULIO!B25+AGOSTO!B25+SEPTIEMBRE!B25</f>
        <v>694</v>
      </c>
      <c r="C25" s="11" t="s">
        <v>51</v>
      </c>
      <c r="D25" s="11"/>
    </row>
    <row r="26" spans="1:4" x14ac:dyDescent="0.2">
      <c r="A26" s="5" t="s">
        <v>7</v>
      </c>
      <c r="B26" s="15">
        <f>+JULIO!B26+AGOSTO!B26+SEPTIEMBRE!B26</f>
        <v>169</v>
      </c>
      <c r="C26" s="11" t="s">
        <v>51</v>
      </c>
      <c r="D26" s="11"/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+JULIO!B28+AGOSTO!B28+SEPTIEMBRE!B28</f>
        <v>33</v>
      </c>
      <c r="C28" s="11" t="s">
        <v>51</v>
      </c>
      <c r="D28" s="11"/>
    </row>
    <row r="29" spans="1:4" x14ac:dyDescent="0.2">
      <c r="A29" s="5" t="s">
        <v>25</v>
      </c>
      <c r="B29" s="15">
        <f>+JULIO!B29+AGOSTO!B29+SEPTIEMBRE!B29</f>
        <v>623</v>
      </c>
      <c r="C29" s="11" t="s">
        <v>51</v>
      </c>
      <c r="D29" s="11"/>
    </row>
    <row r="30" spans="1:4" x14ac:dyDescent="0.2">
      <c r="A30" s="5" t="s">
        <v>26</v>
      </c>
      <c r="B30" s="15">
        <f>+JULIO!B30+AGOSTO!B30+SEPTIEMBRE!B30</f>
        <v>207</v>
      </c>
      <c r="C30" s="11" t="s">
        <v>51</v>
      </c>
      <c r="D30" s="11"/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+JULIO!B32+AGOSTO!B32+SEPTIEMBRE!B32</f>
        <v>540</v>
      </c>
      <c r="C32" s="11" t="s">
        <v>51</v>
      </c>
      <c r="D32" s="11"/>
    </row>
    <row r="33" spans="1:4" x14ac:dyDescent="0.2">
      <c r="A33" s="5" t="s">
        <v>13</v>
      </c>
      <c r="B33" s="15">
        <f>+JULIO!B33+AGOSTO!B33+SEPTIEMBRE!B33</f>
        <v>292</v>
      </c>
      <c r="C33" s="11" t="s">
        <v>51</v>
      </c>
      <c r="D33" s="11"/>
    </row>
    <row r="34" spans="1:4" x14ac:dyDescent="0.2">
      <c r="A34" s="5" t="s">
        <v>14</v>
      </c>
      <c r="B34" s="15">
        <f>+JULIO!B34+AGOSTO!B34+SEPTIEMBRE!B34</f>
        <v>21</v>
      </c>
      <c r="C34" s="11" t="s">
        <v>51</v>
      </c>
      <c r="D34" s="11"/>
    </row>
    <row r="35" spans="1:4" x14ac:dyDescent="0.2">
      <c r="A35" s="5" t="s">
        <v>33</v>
      </c>
      <c r="B35" s="15">
        <f>+JULIO!B35+AGOSTO!B35+SEPTIEMBRE!B35</f>
        <v>6</v>
      </c>
      <c r="C35" s="11" t="s">
        <v>51</v>
      </c>
      <c r="D35" s="11"/>
    </row>
    <row r="36" spans="1:4" x14ac:dyDescent="0.2">
      <c r="A36" s="5" t="s">
        <v>27</v>
      </c>
      <c r="B36" s="15">
        <f>+JULIO!B36+AGOSTO!B36+SEPTIEMBRE!B36</f>
        <v>4</v>
      </c>
      <c r="C36" s="11" t="s">
        <v>51</v>
      </c>
      <c r="D36" s="11"/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+SEPTIEMBRE!B38</f>
        <v>162</v>
      </c>
      <c r="C38" s="11" t="s">
        <v>51</v>
      </c>
      <c r="D38" s="11"/>
    </row>
    <row r="39" spans="1:4" x14ac:dyDescent="0.2">
      <c r="A39" s="5" t="s">
        <v>35</v>
      </c>
      <c r="B39" s="15">
        <f>+SEPTIEMBRE!B39</f>
        <v>12</v>
      </c>
      <c r="C39" s="11" t="s">
        <v>51</v>
      </c>
      <c r="D39" s="11"/>
    </row>
    <row r="40" spans="1:4" x14ac:dyDescent="0.2">
      <c r="A40" s="5" t="s">
        <v>36</v>
      </c>
      <c r="B40" s="15">
        <f>+SEPTIEMBRE!B40</f>
        <v>4</v>
      </c>
      <c r="C40" s="11" t="s">
        <v>51</v>
      </c>
      <c r="D40" s="11"/>
    </row>
    <row r="41" spans="1:4" x14ac:dyDescent="0.2">
      <c r="A41" s="5" t="s">
        <v>17</v>
      </c>
      <c r="B41" s="15">
        <f>+SEPTIEMBRE!B41</f>
        <v>129</v>
      </c>
      <c r="C41" s="11" t="s">
        <v>51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2" zoomScale="130" zoomScaleNormal="130" workbookViewId="0">
      <selection activeCell="D38" sqref="D38:D4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67</v>
      </c>
      <c r="B7" s="33"/>
      <c r="C7" s="33"/>
      <c r="D7" s="33"/>
      <c r="E7" s="33"/>
      <c r="F7" s="33"/>
      <c r="G7" s="33"/>
    </row>
    <row r="8" spans="1:7" ht="18" x14ac:dyDescent="0.25">
      <c r="A8" s="27"/>
      <c r="B8" s="27"/>
      <c r="C8" s="27"/>
      <c r="D8" s="27"/>
      <c r="E8" s="27"/>
      <c r="F8" s="27"/>
      <c r="G8" s="2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52</v>
      </c>
      <c r="D10" s="11"/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52</v>
      </c>
      <c r="D12" s="11"/>
    </row>
    <row r="13" spans="1:7" x14ac:dyDescent="0.2">
      <c r="A13" s="5" t="s">
        <v>20</v>
      </c>
      <c r="B13" s="15"/>
      <c r="C13" s="11" t="s">
        <v>52</v>
      </c>
      <c r="D13" s="11"/>
    </row>
    <row r="14" spans="1:7" x14ac:dyDescent="0.2">
      <c r="A14" s="5" t="s">
        <v>0</v>
      </c>
      <c r="B14" s="15"/>
      <c r="C14" s="11" t="s">
        <v>52</v>
      </c>
      <c r="D14" s="11"/>
    </row>
    <row r="15" spans="1:7" x14ac:dyDescent="0.2">
      <c r="A15" s="5" t="s">
        <v>21</v>
      </c>
      <c r="B15" s="15"/>
      <c r="C15" s="11" t="s">
        <v>52</v>
      </c>
      <c r="D15" s="11"/>
      <c r="G15" t="s">
        <v>38</v>
      </c>
    </row>
    <row r="16" spans="1:7" x14ac:dyDescent="0.2">
      <c r="A16" s="5" t="s">
        <v>1</v>
      </c>
      <c r="B16" s="15"/>
      <c r="C16" s="11" t="s">
        <v>52</v>
      </c>
      <c r="D16" s="11"/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52</v>
      </c>
      <c r="D18" s="11"/>
    </row>
    <row r="19" spans="1:4" x14ac:dyDescent="0.2">
      <c r="A19" s="5" t="s">
        <v>3</v>
      </c>
      <c r="B19" s="15"/>
      <c r="C19" s="11" t="s">
        <v>52</v>
      </c>
      <c r="D19" s="11"/>
    </row>
    <row r="20" spans="1:4" x14ac:dyDescent="0.2">
      <c r="A20" s="5" t="s">
        <v>4</v>
      </c>
      <c r="B20" s="15"/>
      <c r="C20" s="11" t="s">
        <v>52</v>
      </c>
      <c r="D20" s="11"/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52</v>
      </c>
      <c r="D22" s="11"/>
    </row>
    <row r="23" spans="1:4" x14ac:dyDescent="0.2">
      <c r="A23" s="5" t="s">
        <v>10</v>
      </c>
      <c r="B23" s="15"/>
      <c r="C23" s="11" t="s">
        <v>52</v>
      </c>
      <c r="D23" s="11"/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52</v>
      </c>
      <c r="D25" s="11"/>
    </row>
    <row r="26" spans="1:4" x14ac:dyDescent="0.2">
      <c r="A26" s="5" t="s">
        <v>7</v>
      </c>
      <c r="B26" s="9"/>
      <c r="C26" s="11" t="s">
        <v>52</v>
      </c>
      <c r="D26" s="11"/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52</v>
      </c>
      <c r="D28" s="11"/>
    </row>
    <row r="29" spans="1:4" x14ac:dyDescent="0.2">
      <c r="A29" s="5" t="s">
        <v>25</v>
      </c>
      <c r="B29" s="15"/>
      <c r="C29" s="11" t="s">
        <v>52</v>
      </c>
      <c r="D29" s="11"/>
    </row>
    <row r="30" spans="1:4" x14ac:dyDescent="0.2">
      <c r="A30" s="5" t="s">
        <v>26</v>
      </c>
      <c r="B30" s="15"/>
      <c r="C30" s="11" t="s">
        <v>52</v>
      </c>
      <c r="D30" s="11"/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52</v>
      </c>
      <c r="D32" s="11"/>
    </row>
    <row r="33" spans="1:4" x14ac:dyDescent="0.2">
      <c r="A33" s="5" t="s">
        <v>13</v>
      </c>
      <c r="B33" s="15"/>
      <c r="C33" s="11" t="s">
        <v>52</v>
      </c>
      <c r="D33" s="11"/>
    </row>
    <row r="34" spans="1:4" x14ac:dyDescent="0.2">
      <c r="A34" s="5" t="s">
        <v>14</v>
      </c>
      <c r="B34" s="15"/>
      <c r="C34" s="11" t="s">
        <v>52</v>
      </c>
      <c r="D34" s="11"/>
    </row>
    <row r="35" spans="1:4" x14ac:dyDescent="0.2">
      <c r="A35" s="5" t="s">
        <v>33</v>
      </c>
      <c r="B35" s="15"/>
      <c r="C35" s="11" t="s">
        <v>52</v>
      </c>
      <c r="D35" s="11"/>
    </row>
    <row r="36" spans="1:4" x14ac:dyDescent="0.2">
      <c r="A36" s="5" t="s">
        <v>27</v>
      </c>
      <c r="B36" s="15"/>
      <c r="C36" s="11" t="s">
        <v>52</v>
      </c>
      <c r="D36" s="11"/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52</v>
      </c>
      <c r="D38" s="11"/>
    </row>
    <row r="39" spans="1:4" x14ac:dyDescent="0.2">
      <c r="A39" s="5" t="s">
        <v>35</v>
      </c>
      <c r="B39" s="15"/>
      <c r="C39" s="11" t="s">
        <v>52</v>
      </c>
      <c r="D39" s="11"/>
    </row>
    <row r="40" spans="1:4" x14ac:dyDescent="0.2">
      <c r="A40" s="5" t="s">
        <v>36</v>
      </c>
      <c r="B40" s="15"/>
      <c r="C40" s="11" t="s">
        <v>52</v>
      </c>
      <c r="D40" s="11"/>
    </row>
    <row r="41" spans="1:4" x14ac:dyDescent="0.2">
      <c r="A41" s="5" t="s">
        <v>17</v>
      </c>
      <c r="B41" s="15"/>
      <c r="C41" s="11" t="s">
        <v>52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20" zoomScaleNormal="120" workbookViewId="0">
      <selection activeCell="A24" sqref="A24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68</v>
      </c>
      <c r="B7" s="33"/>
      <c r="C7" s="33"/>
      <c r="D7" s="33"/>
      <c r="E7" s="33"/>
      <c r="F7" s="33"/>
      <c r="G7" s="33"/>
    </row>
    <row r="8" spans="1:7" ht="18" x14ac:dyDescent="0.25">
      <c r="A8" s="28"/>
      <c r="B8" s="28"/>
      <c r="C8" s="28"/>
      <c r="D8" s="28"/>
      <c r="E8" s="28"/>
      <c r="F8" s="28"/>
      <c r="G8" s="28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53</v>
      </c>
      <c r="D10" s="11"/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53</v>
      </c>
      <c r="D12" s="11"/>
    </row>
    <row r="13" spans="1:7" x14ac:dyDescent="0.2">
      <c r="A13" s="5" t="s">
        <v>20</v>
      </c>
      <c r="B13" s="15"/>
      <c r="C13" s="11" t="s">
        <v>53</v>
      </c>
      <c r="D13" s="11"/>
    </row>
    <row r="14" spans="1:7" x14ac:dyDescent="0.2">
      <c r="A14" s="5" t="s">
        <v>0</v>
      </c>
      <c r="B14" s="15"/>
      <c r="C14" s="11" t="s">
        <v>53</v>
      </c>
      <c r="D14" s="11"/>
    </row>
    <row r="15" spans="1:7" x14ac:dyDescent="0.2">
      <c r="A15" s="5" t="s">
        <v>21</v>
      </c>
      <c r="B15" s="15"/>
      <c r="C15" s="11" t="s">
        <v>53</v>
      </c>
      <c r="D15" s="11"/>
      <c r="G15" t="s">
        <v>38</v>
      </c>
    </row>
    <row r="16" spans="1:7" x14ac:dyDescent="0.2">
      <c r="A16" s="5" t="s">
        <v>1</v>
      </c>
      <c r="B16" s="15"/>
      <c r="C16" s="11" t="s">
        <v>53</v>
      </c>
      <c r="D16" s="11"/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53</v>
      </c>
      <c r="D18" s="11"/>
    </row>
    <row r="19" spans="1:4" x14ac:dyDescent="0.2">
      <c r="A19" s="5" t="s">
        <v>3</v>
      </c>
      <c r="B19" s="15"/>
      <c r="C19" s="11" t="s">
        <v>53</v>
      </c>
      <c r="D19" s="11"/>
    </row>
    <row r="20" spans="1:4" x14ac:dyDescent="0.2">
      <c r="A20" s="5" t="s">
        <v>4</v>
      </c>
      <c r="B20" s="15"/>
      <c r="C20" s="11" t="s">
        <v>53</v>
      </c>
      <c r="D20" s="11"/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53</v>
      </c>
      <c r="D22" s="11"/>
    </row>
    <row r="23" spans="1:4" x14ac:dyDescent="0.2">
      <c r="A23" s="5" t="s">
        <v>10</v>
      </c>
      <c r="B23" s="15"/>
      <c r="C23" s="11" t="s">
        <v>53</v>
      </c>
      <c r="D23" s="11"/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53</v>
      </c>
      <c r="D25" s="11"/>
    </row>
    <row r="26" spans="1:4" x14ac:dyDescent="0.2">
      <c r="A26" s="5" t="s">
        <v>7</v>
      </c>
      <c r="B26" s="9"/>
      <c r="C26" s="11" t="s">
        <v>53</v>
      </c>
      <c r="D26" s="11"/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53</v>
      </c>
      <c r="D28" s="11"/>
    </row>
    <row r="29" spans="1:4" x14ac:dyDescent="0.2">
      <c r="A29" s="5" t="s">
        <v>25</v>
      </c>
      <c r="B29" s="15"/>
      <c r="C29" s="11" t="s">
        <v>53</v>
      </c>
      <c r="D29" s="11"/>
    </row>
    <row r="30" spans="1:4" x14ac:dyDescent="0.2">
      <c r="A30" s="5" t="s">
        <v>26</v>
      </c>
      <c r="B30" s="15"/>
      <c r="C30" s="11" t="s">
        <v>53</v>
      </c>
      <c r="D30" s="11"/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53</v>
      </c>
      <c r="D32" s="11"/>
    </row>
    <row r="33" spans="1:4" x14ac:dyDescent="0.2">
      <c r="A33" s="5" t="s">
        <v>13</v>
      </c>
      <c r="B33" s="15"/>
      <c r="C33" s="11" t="s">
        <v>53</v>
      </c>
      <c r="D33" s="11"/>
    </row>
    <row r="34" spans="1:4" x14ac:dyDescent="0.2">
      <c r="A34" s="5" t="s">
        <v>14</v>
      </c>
      <c r="B34" s="15"/>
      <c r="C34" s="11" t="s">
        <v>53</v>
      </c>
      <c r="D34" s="11"/>
    </row>
    <row r="35" spans="1:4" x14ac:dyDescent="0.2">
      <c r="A35" s="5" t="s">
        <v>33</v>
      </c>
      <c r="B35" s="15"/>
      <c r="C35" s="11" t="s">
        <v>53</v>
      </c>
      <c r="D35" s="11"/>
    </row>
    <row r="36" spans="1:4" x14ac:dyDescent="0.2">
      <c r="A36" s="5" t="s">
        <v>27</v>
      </c>
      <c r="B36" s="15"/>
      <c r="C36" s="11" t="s">
        <v>53</v>
      </c>
      <c r="D36" s="11"/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53</v>
      </c>
      <c r="D38" s="11"/>
    </row>
    <row r="39" spans="1:4" x14ac:dyDescent="0.2">
      <c r="A39" s="5" t="s">
        <v>35</v>
      </c>
      <c r="B39" s="15"/>
      <c r="C39" s="11" t="s">
        <v>53</v>
      </c>
      <c r="D39" s="11"/>
    </row>
    <row r="40" spans="1:4" x14ac:dyDescent="0.2">
      <c r="A40" s="5" t="s">
        <v>36</v>
      </c>
      <c r="B40" s="15"/>
      <c r="C40" s="11" t="s">
        <v>53</v>
      </c>
      <c r="D40" s="11"/>
    </row>
    <row r="41" spans="1:4" x14ac:dyDescent="0.2">
      <c r="A41" s="5" t="s">
        <v>17</v>
      </c>
      <c r="B41" s="15"/>
      <c r="C41" s="11" t="s">
        <v>53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2" zoomScale="120" zoomScaleNormal="120" workbookViewId="0">
      <selection activeCell="I41" sqref="I4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69</v>
      </c>
      <c r="B7" s="33"/>
      <c r="C7" s="33"/>
      <c r="D7" s="33"/>
      <c r="E7" s="33"/>
      <c r="F7" s="33"/>
      <c r="G7" s="33"/>
    </row>
    <row r="8" spans="1:7" ht="18" x14ac:dyDescent="0.25">
      <c r="A8" s="29"/>
      <c r="B8" s="29"/>
      <c r="C8" s="29"/>
      <c r="D8" s="29"/>
      <c r="E8" s="29"/>
      <c r="F8" s="29"/>
      <c r="G8" s="29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54</v>
      </c>
      <c r="D10" s="11"/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54</v>
      </c>
      <c r="D12" s="11"/>
    </row>
    <row r="13" spans="1:7" x14ac:dyDescent="0.2">
      <c r="A13" s="5" t="s">
        <v>20</v>
      </c>
      <c r="B13" s="15"/>
      <c r="C13" s="11" t="s">
        <v>54</v>
      </c>
      <c r="D13" s="11"/>
    </row>
    <row r="14" spans="1:7" x14ac:dyDescent="0.2">
      <c r="A14" s="5" t="s">
        <v>0</v>
      </c>
      <c r="B14" s="15"/>
      <c r="C14" s="11" t="s">
        <v>54</v>
      </c>
      <c r="D14" s="11"/>
    </row>
    <row r="15" spans="1:7" x14ac:dyDescent="0.2">
      <c r="A15" s="5" t="s">
        <v>21</v>
      </c>
      <c r="B15" s="15"/>
      <c r="C15" s="11" t="s">
        <v>54</v>
      </c>
      <c r="D15" s="11"/>
      <c r="G15" t="s">
        <v>38</v>
      </c>
    </row>
    <row r="16" spans="1:7" x14ac:dyDescent="0.2">
      <c r="A16" s="5" t="s">
        <v>1</v>
      </c>
      <c r="B16" s="15"/>
      <c r="C16" s="11" t="s">
        <v>54</v>
      </c>
      <c r="D16" s="11"/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54</v>
      </c>
      <c r="D18" s="11"/>
    </row>
    <row r="19" spans="1:4" x14ac:dyDescent="0.2">
      <c r="A19" s="5" t="s">
        <v>3</v>
      </c>
      <c r="B19" s="15"/>
      <c r="C19" s="11" t="s">
        <v>54</v>
      </c>
      <c r="D19" s="11"/>
    </row>
    <row r="20" spans="1:4" x14ac:dyDescent="0.2">
      <c r="A20" s="5" t="s">
        <v>4</v>
      </c>
      <c r="B20" s="15"/>
      <c r="C20" s="11" t="s">
        <v>54</v>
      </c>
      <c r="D20" s="11"/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54</v>
      </c>
      <c r="D22" s="11"/>
    </row>
    <row r="23" spans="1:4" x14ac:dyDescent="0.2">
      <c r="A23" s="5" t="s">
        <v>10</v>
      </c>
      <c r="B23" s="15"/>
      <c r="C23" s="11" t="s">
        <v>54</v>
      </c>
      <c r="D23" s="11"/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54</v>
      </c>
      <c r="D25" s="11"/>
    </row>
    <row r="26" spans="1:4" x14ac:dyDescent="0.2">
      <c r="A26" s="5" t="s">
        <v>7</v>
      </c>
      <c r="B26" s="9"/>
      <c r="C26" s="11" t="s">
        <v>54</v>
      </c>
      <c r="D26" s="11"/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54</v>
      </c>
      <c r="D28" s="11"/>
    </row>
    <row r="29" spans="1:4" x14ac:dyDescent="0.2">
      <c r="A29" s="5" t="s">
        <v>25</v>
      </c>
      <c r="B29" s="15"/>
      <c r="C29" s="11" t="s">
        <v>54</v>
      </c>
      <c r="D29" s="11"/>
    </row>
    <row r="30" spans="1:4" x14ac:dyDescent="0.2">
      <c r="A30" s="5" t="s">
        <v>26</v>
      </c>
      <c r="B30" s="15"/>
      <c r="C30" s="11" t="s">
        <v>54</v>
      </c>
      <c r="D30" s="11"/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54</v>
      </c>
      <c r="D32" s="11"/>
    </row>
    <row r="33" spans="1:4" x14ac:dyDescent="0.2">
      <c r="A33" s="5" t="s">
        <v>13</v>
      </c>
      <c r="B33" s="15"/>
      <c r="C33" s="11" t="s">
        <v>54</v>
      </c>
      <c r="D33" s="11"/>
    </row>
    <row r="34" spans="1:4" x14ac:dyDescent="0.2">
      <c r="A34" s="5" t="s">
        <v>14</v>
      </c>
      <c r="B34" s="15"/>
      <c r="C34" s="11" t="s">
        <v>54</v>
      </c>
      <c r="D34" s="11"/>
    </row>
    <row r="35" spans="1:4" x14ac:dyDescent="0.2">
      <c r="A35" s="5" t="s">
        <v>33</v>
      </c>
      <c r="B35" s="15"/>
      <c r="C35" s="11" t="s">
        <v>54</v>
      </c>
      <c r="D35" s="11"/>
    </row>
    <row r="36" spans="1:4" x14ac:dyDescent="0.2">
      <c r="A36" s="5" t="s">
        <v>27</v>
      </c>
      <c r="B36" s="15"/>
      <c r="C36" s="11" t="s">
        <v>54</v>
      </c>
      <c r="D36" s="11"/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54</v>
      </c>
      <c r="D38" s="11"/>
    </row>
    <row r="39" spans="1:4" x14ac:dyDescent="0.2">
      <c r="A39" s="5" t="s">
        <v>35</v>
      </c>
      <c r="B39" s="15"/>
      <c r="C39" s="11" t="s">
        <v>54</v>
      </c>
      <c r="D39" s="11"/>
    </row>
    <row r="40" spans="1:4" x14ac:dyDescent="0.2">
      <c r="A40" s="5" t="s">
        <v>36</v>
      </c>
      <c r="B40" s="15"/>
      <c r="C40" s="11" t="s">
        <v>54</v>
      </c>
      <c r="D40" s="11"/>
    </row>
    <row r="41" spans="1:4" x14ac:dyDescent="0.2">
      <c r="A41" s="5" t="s">
        <v>17</v>
      </c>
      <c r="B41" s="15"/>
      <c r="C41" s="11" t="s">
        <v>54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52"/>
  <sheetViews>
    <sheetView topLeftCell="A4" zoomScale="130" zoomScaleNormal="130" workbookViewId="0">
      <selection activeCell="H24" sqref="H24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hidden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70</v>
      </c>
      <c r="B7" s="33"/>
      <c r="C7" s="33"/>
      <c r="D7" s="33"/>
      <c r="E7" s="33"/>
      <c r="F7" s="33"/>
      <c r="G7" s="33"/>
    </row>
    <row r="8" spans="1:7" ht="18" x14ac:dyDescent="0.25">
      <c r="A8" s="24"/>
      <c r="B8" s="24"/>
      <c r="C8" s="24"/>
      <c r="D8" s="24"/>
      <c r="E8" s="24"/>
      <c r="F8" s="24"/>
      <c r="G8" s="2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+'ENERO 2021'!B10+'FEBRERO 2021'!B10+'MARZO 2021 '!B10+ABRIL!B10+MAYO!B10+JUNIO!B10+JULIO!B10+AGOSTO!B10</f>
        <v>1897</v>
      </c>
      <c r="C10" s="11"/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f>+'ENERO 2021'!B12+'FEBRERO 2021'!B12+'MARZO 2021 '!B12+ABRIL!B12+MAYO!B12+JUNIO!B12+JULIO!B12+AGOSTO!B12</f>
        <v>1554</v>
      </c>
      <c r="C12" s="11"/>
      <c r="D12" s="11">
        <v>2021</v>
      </c>
    </row>
    <row r="13" spans="1:7" x14ac:dyDescent="0.2">
      <c r="A13" s="5" t="s">
        <v>20</v>
      </c>
      <c r="B13" s="15">
        <f>+'ENERO 2021'!B13+'FEBRERO 2021'!B13+'MARZO 2021 '!B13+ABRIL!B13+MAYO!B13+JUNIO!B13+JULIO!B13+AGOSTO!B13</f>
        <v>225</v>
      </c>
      <c r="C13" s="11"/>
      <c r="D13" s="11">
        <v>2021</v>
      </c>
    </row>
    <row r="14" spans="1:7" x14ac:dyDescent="0.2">
      <c r="A14" s="5" t="s">
        <v>0</v>
      </c>
      <c r="B14" s="15">
        <f>+'ENERO 2021'!B14+'FEBRERO 2021'!B14+'MARZO 2021 '!B14+ABRIL!B14+MAYO!B14+JUNIO!B14+JULIO!B14+AGOSTO!B14</f>
        <v>32</v>
      </c>
      <c r="C14" s="11"/>
      <c r="D14" s="11">
        <v>2021</v>
      </c>
    </row>
    <row r="15" spans="1:7" x14ac:dyDescent="0.2">
      <c r="A15" s="5" t="s">
        <v>21</v>
      </c>
      <c r="B15" s="15">
        <f>+'ENERO 2021'!B15+'FEBRERO 2021'!B15+'MARZO 2021 '!B15+ABRIL!B15+MAYO!B15+JUNIO!B15+JULIO!B15+AGOSTO!B15</f>
        <v>60</v>
      </c>
      <c r="C15" s="11"/>
      <c r="D15" s="11">
        <v>2021</v>
      </c>
      <c r="G15" t="s">
        <v>38</v>
      </c>
    </row>
    <row r="16" spans="1:7" x14ac:dyDescent="0.2">
      <c r="A16" s="5" t="s">
        <v>1</v>
      </c>
      <c r="B16" s="15">
        <f>+'ENERO 2021'!B16+'FEBRERO 2021'!B16+'MARZO 2021 '!B16+ABRIL!B16+MAYO!B16+JUNIO!B16+JULIO!B16+AGOSTO!B16</f>
        <v>26</v>
      </c>
      <c r="C16" s="11"/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f>+'ENERO 2021'!B18+'FEBRERO 2021'!B18+'MARZO 2021 '!B18+ABRIL!B18+MAYO!B18+JUNIO!B18+JULIO!B18+AGOSTO!B18</f>
        <v>1510</v>
      </c>
      <c r="C18" s="11"/>
      <c r="D18" s="11">
        <v>2021</v>
      </c>
    </row>
    <row r="19" spans="1:4" x14ac:dyDescent="0.2">
      <c r="A19" s="5" t="s">
        <v>3</v>
      </c>
      <c r="B19" s="15">
        <f>+'ENERO 2021'!B19+'FEBRERO 2021'!B19+'MARZO 2021 '!B19+ABRIL!B19+MAYO!B19+JUNIO!B19+JULIO!B19+AGOSTO!B19</f>
        <v>326</v>
      </c>
      <c r="C19" s="11"/>
      <c r="D19" s="11">
        <v>2021</v>
      </c>
    </row>
    <row r="20" spans="1:4" x14ac:dyDescent="0.2">
      <c r="A20" s="5" t="s">
        <v>4</v>
      </c>
      <c r="B20" s="15">
        <f>+'ENERO 2021'!B20+'FEBRERO 2021'!B20+'MARZO 2021 '!B20+ABRIL!B20+MAYO!B20+JUNIO!B20+JULIO!B20+AGOSTO!B20</f>
        <v>60</v>
      </c>
      <c r="C20" s="11"/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f>+'ENERO 2021'!B22+'FEBRERO 2021'!B22+'MARZO 2021 '!B22+ABRIL!B22+MAYO!B22+JUNIO!B22+JULIO!B22+AGOSTO!B22</f>
        <v>1870</v>
      </c>
      <c r="C22" s="11"/>
      <c r="D22" s="11">
        <v>2021</v>
      </c>
    </row>
    <row r="23" spans="1:4" x14ac:dyDescent="0.2">
      <c r="A23" s="5" t="s">
        <v>10</v>
      </c>
      <c r="B23" s="15">
        <f>+'ENERO 2021'!B23+'FEBRERO 2021'!B23+'MARZO 2021 '!B23+ABRIL!B23+MAYO!B23+JUNIO!B23+JULIO!B23+AGOSTO!B23</f>
        <v>27</v>
      </c>
      <c r="C23" s="11"/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15">
        <f>+'ENERO 2021'!B25+'FEBRERO 2021'!B25+'MARZO 2021 '!B25+ABRIL!B25+MAYO!B25+JUNIO!B25+JULIO!B25+AGOSTO!B25</f>
        <v>1534</v>
      </c>
      <c r="C25" s="11"/>
      <c r="D25" s="11">
        <v>2021</v>
      </c>
    </row>
    <row r="26" spans="1:4" x14ac:dyDescent="0.2">
      <c r="A26" s="5" t="s">
        <v>7</v>
      </c>
      <c r="B26" s="15">
        <f>+'ENERO 2021'!B26+'FEBRERO 2021'!B26+'MARZO 2021 '!B26+ABRIL!B26+MAYO!B26+JUNIO!B26+JULIO!B26+AGOSTO!B26</f>
        <v>363</v>
      </c>
      <c r="C26" s="11"/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f>+'ENERO 2021'!B28+'FEBRERO 2021'!B28+'MARZO 2021 '!B28+ABRIL!B28+MAYO!B28+JUNIO!B28+JULIO!B28+AGOSTO!B28</f>
        <v>85</v>
      </c>
      <c r="C28" s="11"/>
      <c r="D28" s="11">
        <v>2021</v>
      </c>
    </row>
    <row r="29" spans="1:4" x14ac:dyDescent="0.2">
      <c r="A29" s="5" t="s">
        <v>25</v>
      </c>
      <c r="B29" s="15">
        <f>+'ENERO 2021'!B29+'FEBRERO 2021'!B29+'MARZO 2021 '!B29+ABRIL!B29+MAYO!B29+JUNIO!B29+JULIO!B29+AGOSTO!B29</f>
        <v>1367</v>
      </c>
      <c r="C29" s="11"/>
      <c r="D29" s="11">
        <v>2021</v>
      </c>
    </row>
    <row r="30" spans="1:4" x14ac:dyDescent="0.2">
      <c r="A30" s="5" t="s">
        <v>26</v>
      </c>
      <c r="B30" s="15">
        <f>+'ENERO 2021'!B30+'FEBRERO 2021'!B30+'MARZO 2021 '!B30+ABRIL!B30+MAYO!B30+JUNIO!B30+JULIO!B30+AGOSTO!B30</f>
        <v>445</v>
      </c>
      <c r="C30" s="11"/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f>+'ENERO 2021'!B32+'FEBRERO 2021'!B32+'MARZO 2021 '!B32+ABRIL!B32+MAYO!B32+JUNIO!B32+JULIO!B32+AGOSTO!B32</f>
        <v>1181</v>
      </c>
      <c r="C32" s="11" t="s">
        <v>48</v>
      </c>
      <c r="D32" s="11">
        <v>2021</v>
      </c>
    </row>
    <row r="33" spans="1:4" x14ac:dyDescent="0.2">
      <c r="A33" s="5" t="s">
        <v>13</v>
      </c>
      <c r="B33" s="15">
        <f>+'ENERO 2021'!B33+'FEBRERO 2021'!B33+'MARZO 2021 '!B33+ABRIL!B33+MAYO!B33+JUNIO!B33+JULIO!B33+AGOSTO!B33</f>
        <v>663</v>
      </c>
      <c r="C33" s="11"/>
      <c r="D33" s="11">
        <v>2021</v>
      </c>
    </row>
    <row r="34" spans="1:4" x14ac:dyDescent="0.2">
      <c r="A34" s="5" t="s">
        <v>14</v>
      </c>
      <c r="B34" s="15">
        <f>+'ENERO 2021'!B34+'FEBRERO 2021'!B34+'MARZO 2021 '!B34+ABRIL!B34+MAYO!B34+JUNIO!B34+JULIO!B34+AGOSTO!B34</f>
        <v>33</v>
      </c>
      <c r="C34" s="11"/>
      <c r="D34" s="11">
        <v>2021</v>
      </c>
    </row>
    <row r="35" spans="1:4" x14ac:dyDescent="0.2">
      <c r="A35" s="5" t="s">
        <v>33</v>
      </c>
      <c r="B35" s="15">
        <f>+'ENERO 2021'!B35+'FEBRERO 2021'!B35+'MARZO 2021 '!B35+ABRIL!B35+MAYO!B35+JUNIO!B35+JULIO!B35+AGOSTO!B35</f>
        <v>11</v>
      </c>
      <c r="C35" s="11"/>
      <c r="D35" s="11">
        <v>2021</v>
      </c>
    </row>
    <row r="36" spans="1:4" x14ac:dyDescent="0.2">
      <c r="A36" s="5" t="s">
        <v>27</v>
      </c>
      <c r="B36" s="15">
        <f>+'ENERO 2021'!B36+'FEBRERO 2021'!B36+'MARZO 2021 '!B36+ABRIL!B36+MAYO!B36+JUNIO!B36+JULIO!B36+AGOSTO!B36</f>
        <v>9</v>
      </c>
      <c r="C36" s="11"/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f>+'ENERO 2021'!B38+'FEBRERO 2021'!B38+'MARZO 2021 '!B38+ABRIL!B38+MAYO!B38+JUNIO!B38+JULIO!B38+AGOSTO!B38</f>
        <v>957</v>
      </c>
      <c r="C38" s="11"/>
      <c r="D38" s="11">
        <v>2021</v>
      </c>
    </row>
    <row r="39" spans="1:4" x14ac:dyDescent="0.2">
      <c r="A39" s="5" t="s">
        <v>35</v>
      </c>
      <c r="B39" s="15">
        <f>+'ENERO 2021'!B39+'FEBRERO 2021'!B39+'MARZO 2021 '!B39+ABRIL!B39+MAYO!B39+JUNIO!B39+JULIO!B39+AGOSTO!B39</f>
        <v>52</v>
      </c>
      <c r="C39" s="11"/>
      <c r="D39" s="11">
        <v>2021</v>
      </c>
    </row>
    <row r="40" spans="1:4" x14ac:dyDescent="0.2">
      <c r="A40" s="5" t="s">
        <v>36</v>
      </c>
      <c r="B40" s="15">
        <f>+'ENERO 2021'!B40+'FEBRERO 2021'!B40+'MARZO 2021 '!B40+ABRIL!B40+MAYO!B40+JUNIO!B40+JULIO!B40+AGOSTO!B40</f>
        <v>24</v>
      </c>
      <c r="C40" s="11"/>
      <c r="D40" s="11">
        <v>2021</v>
      </c>
    </row>
    <row r="41" spans="1:4" x14ac:dyDescent="0.2">
      <c r="A41" s="5" t="s">
        <v>17</v>
      </c>
      <c r="B41" s="15">
        <f>+'ENERO 2021'!B41+'FEBRERO 2021'!B41+'MARZO 2021 '!B41+ABRIL!B41+MAYO!B41+JUNIO!B41+JULIO!B41+AGOSTO!B41</f>
        <v>864</v>
      </c>
      <c r="C41" s="11"/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3" zoomScale="130" zoomScaleNormal="130" workbookViewId="0">
      <selection activeCell="C44" sqref="C44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56</v>
      </c>
      <c r="B7" s="33"/>
      <c r="C7" s="33"/>
      <c r="D7" s="33"/>
      <c r="E7" s="33"/>
      <c r="F7" s="33"/>
      <c r="G7" s="33"/>
    </row>
    <row r="8" spans="1:7" ht="18" x14ac:dyDescent="0.25">
      <c r="A8" s="30"/>
      <c r="B8" s="30"/>
      <c r="C8" s="30"/>
      <c r="D8" s="30"/>
      <c r="E8" s="30"/>
      <c r="F8" s="30"/>
      <c r="G8" s="30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192</v>
      </c>
      <c r="C10" s="11" t="s">
        <v>40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138</v>
      </c>
      <c r="C12" s="11" t="s">
        <v>40</v>
      </c>
      <c r="D12" s="11">
        <v>2021</v>
      </c>
    </row>
    <row r="13" spans="1:7" x14ac:dyDescent="0.2">
      <c r="A13" s="5" t="s">
        <v>20</v>
      </c>
      <c r="B13" s="9">
        <v>39</v>
      </c>
      <c r="C13" s="11" t="s">
        <v>40</v>
      </c>
      <c r="D13" s="11">
        <v>2021</v>
      </c>
    </row>
    <row r="14" spans="1:7" x14ac:dyDescent="0.2">
      <c r="A14" s="5" t="s">
        <v>0</v>
      </c>
      <c r="B14" s="9">
        <v>1</v>
      </c>
      <c r="C14" s="11" t="s">
        <v>40</v>
      </c>
      <c r="D14" s="11">
        <v>2021</v>
      </c>
    </row>
    <row r="15" spans="1:7" x14ac:dyDescent="0.2">
      <c r="A15" s="5" t="s">
        <v>21</v>
      </c>
      <c r="B15" s="9">
        <v>7</v>
      </c>
      <c r="C15" s="11" t="s">
        <v>40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7</v>
      </c>
      <c r="C16" s="11" t="s">
        <v>40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149</v>
      </c>
      <c r="C18" s="11" t="s">
        <v>40</v>
      </c>
      <c r="D18" s="11">
        <v>2021</v>
      </c>
    </row>
    <row r="19" spans="1:4" x14ac:dyDescent="0.2">
      <c r="A19" s="5" t="s">
        <v>3</v>
      </c>
      <c r="B19" s="9">
        <v>36</v>
      </c>
      <c r="C19" s="11" t="s">
        <v>40</v>
      </c>
      <c r="D19" s="11">
        <v>2021</v>
      </c>
    </row>
    <row r="20" spans="1:4" x14ac:dyDescent="0.2">
      <c r="A20" s="5" t="s">
        <v>4</v>
      </c>
      <c r="B20" s="9">
        <v>7</v>
      </c>
      <c r="C20" s="11" t="s">
        <v>40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186</v>
      </c>
      <c r="C22" s="11" t="s">
        <v>40</v>
      </c>
      <c r="D22" s="11">
        <v>2021</v>
      </c>
    </row>
    <row r="23" spans="1:4" x14ac:dyDescent="0.2">
      <c r="A23" s="5" t="s">
        <v>10</v>
      </c>
      <c r="B23" s="9">
        <v>6</v>
      </c>
      <c r="C23" s="11" t="s">
        <v>40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148</v>
      </c>
      <c r="C25" s="11" t="s">
        <v>40</v>
      </c>
      <c r="D25" s="11">
        <v>2021</v>
      </c>
    </row>
    <row r="26" spans="1:4" x14ac:dyDescent="0.2">
      <c r="A26" s="5" t="s">
        <v>7</v>
      </c>
      <c r="B26" s="9">
        <v>44</v>
      </c>
      <c r="C26" s="11" t="s">
        <v>40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11</v>
      </c>
      <c r="C28" s="11" t="s">
        <v>40</v>
      </c>
      <c r="D28" s="11">
        <v>2021</v>
      </c>
    </row>
    <row r="29" spans="1:4" x14ac:dyDescent="0.2">
      <c r="A29" s="5" t="s">
        <v>25</v>
      </c>
      <c r="B29" s="9">
        <v>145</v>
      </c>
      <c r="C29" s="11" t="s">
        <v>40</v>
      </c>
      <c r="D29" s="11">
        <v>2021</v>
      </c>
    </row>
    <row r="30" spans="1:4" x14ac:dyDescent="0.2">
      <c r="A30" s="5" t="s">
        <v>26</v>
      </c>
      <c r="B30" s="9">
        <v>36</v>
      </c>
      <c r="C30" s="11" t="s">
        <v>40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123</v>
      </c>
      <c r="C32" s="11" t="s">
        <v>40</v>
      </c>
      <c r="D32" s="11">
        <v>2021</v>
      </c>
    </row>
    <row r="33" spans="1:4" x14ac:dyDescent="0.2">
      <c r="A33" s="5" t="s">
        <v>13</v>
      </c>
      <c r="B33" s="9">
        <v>67</v>
      </c>
      <c r="C33" s="11" t="s">
        <v>40</v>
      </c>
      <c r="D33" s="11">
        <v>2021</v>
      </c>
    </row>
    <row r="34" spans="1:4" x14ac:dyDescent="0.2">
      <c r="A34" s="5" t="s">
        <v>14</v>
      </c>
      <c r="B34" s="9">
        <v>1</v>
      </c>
      <c r="C34" s="11" t="s">
        <v>40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40</v>
      </c>
      <c r="D35" s="11">
        <v>2021</v>
      </c>
    </row>
    <row r="36" spans="1:4" x14ac:dyDescent="0.2">
      <c r="A36" s="5" t="s">
        <v>27</v>
      </c>
      <c r="B36" s="9">
        <v>1</v>
      </c>
      <c r="C36" s="11" t="s">
        <v>40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68</v>
      </c>
      <c r="C38" s="11" t="s">
        <v>40</v>
      </c>
      <c r="D38" s="11">
        <v>2021</v>
      </c>
    </row>
    <row r="39" spans="1:4" x14ac:dyDescent="0.2">
      <c r="A39" s="5" t="s">
        <v>35</v>
      </c>
      <c r="B39" s="9">
        <v>4</v>
      </c>
      <c r="C39" s="11" t="s">
        <v>40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40</v>
      </c>
      <c r="D40" s="11">
        <v>2021</v>
      </c>
    </row>
    <row r="41" spans="1:4" x14ac:dyDescent="0.2">
      <c r="A41" s="5" t="s">
        <v>17</v>
      </c>
      <c r="B41" s="9">
        <v>116</v>
      </c>
      <c r="C41" s="11" t="s">
        <v>40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52" customFormat="1" x14ac:dyDescent="0.2"/>
  </sheetData>
  <mergeCells count="3">
    <mergeCell ref="A5:G5"/>
    <mergeCell ref="A6:G6"/>
    <mergeCell ref="A7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22" sqref="B22:B23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55</v>
      </c>
      <c r="B7" s="33"/>
      <c r="C7" s="33"/>
      <c r="D7" s="33"/>
      <c r="E7" s="33"/>
      <c r="F7" s="33"/>
      <c r="G7" s="33"/>
    </row>
    <row r="8" spans="1:7" ht="18" x14ac:dyDescent="0.25">
      <c r="A8" s="14"/>
      <c r="B8" s="14"/>
      <c r="C8" s="14"/>
      <c r="D8" s="14"/>
      <c r="E8" s="14"/>
      <c r="F8" s="14"/>
      <c r="G8" s="1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256</v>
      </c>
      <c r="C10" s="11" t="s">
        <v>39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201</v>
      </c>
      <c r="C12" s="11" t="s">
        <v>39</v>
      </c>
      <c r="D12" s="11">
        <v>2021</v>
      </c>
    </row>
    <row r="13" spans="1:7" x14ac:dyDescent="0.2">
      <c r="A13" s="5" t="s">
        <v>20</v>
      </c>
      <c r="B13" s="9">
        <v>33</v>
      </c>
      <c r="C13" s="11" t="s">
        <v>39</v>
      </c>
      <c r="D13" s="11">
        <v>2021</v>
      </c>
    </row>
    <row r="14" spans="1:7" x14ac:dyDescent="0.2">
      <c r="A14" s="5" t="s">
        <v>0</v>
      </c>
      <c r="B14" s="9">
        <v>6</v>
      </c>
      <c r="C14" s="11" t="s">
        <v>39</v>
      </c>
      <c r="D14" s="11">
        <v>2021</v>
      </c>
    </row>
    <row r="15" spans="1:7" x14ac:dyDescent="0.2">
      <c r="A15" s="5" t="s">
        <v>21</v>
      </c>
      <c r="B15" s="9">
        <v>12</v>
      </c>
      <c r="C15" s="11" t="s">
        <v>39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4</v>
      </c>
      <c r="C16" s="11" t="s">
        <v>39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200</v>
      </c>
      <c r="C18" s="11" t="s">
        <v>39</v>
      </c>
      <c r="D18" s="11">
        <v>2021</v>
      </c>
    </row>
    <row r="19" spans="1:4" x14ac:dyDescent="0.2">
      <c r="A19" s="5" t="s">
        <v>3</v>
      </c>
      <c r="B19" s="9">
        <v>44</v>
      </c>
      <c r="C19" s="11" t="s">
        <v>39</v>
      </c>
      <c r="D19" s="11">
        <v>2021</v>
      </c>
    </row>
    <row r="20" spans="1:4" x14ac:dyDescent="0.2">
      <c r="A20" s="5" t="s">
        <v>4</v>
      </c>
      <c r="B20" s="9">
        <v>12</v>
      </c>
      <c r="C20" s="11" t="s">
        <v>39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251</v>
      </c>
      <c r="C22" s="11" t="s">
        <v>39</v>
      </c>
      <c r="D22" s="11">
        <v>2021</v>
      </c>
    </row>
    <row r="23" spans="1:4" x14ac:dyDescent="0.2">
      <c r="A23" s="5" t="s">
        <v>10</v>
      </c>
      <c r="B23" s="9">
        <v>5</v>
      </c>
      <c r="C23" s="11" t="s">
        <v>39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206</v>
      </c>
      <c r="C25" s="11" t="s">
        <v>39</v>
      </c>
      <c r="D25" s="11">
        <v>2021</v>
      </c>
    </row>
    <row r="26" spans="1:4" x14ac:dyDescent="0.2">
      <c r="A26" s="5" t="s">
        <v>7</v>
      </c>
      <c r="B26" s="9">
        <v>50</v>
      </c>
      <c r="C26" s="11" t="s">
        <v>39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5</v>
      </c>
      <c r="C28" s="11" t="s">
        <v>39</v>
      </c>
      <c r="D28" s="11">
        <v>2021</v>
      </c>
    </row>
    <row r="29" spans="1:4" x14ac:dyDescent="0.2">
      <c r="A29" s="5" t="s">
        <v>25</v>
      </c>
      <c r="B29" s="9">
        <v>185</v>
      </c>
      <c r="C29" s="11" t="s">
        <v>39</v>
      </c>
      <c r="D29" s="11">
        <v>2021</v>
      </c>
    </row>
    <row r="30" spans="1:4" x14ac:dyDescent="0.2">
      <c r="A30" s="5" t="s">
        <v>26</v>
      </c>
      <c r="B30" s="9">
        <v>66</v>
      </c>
      <c r="C30" s="11" t="s">
        <v>39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171</v>
      </c>
      <c r="C32" s="11" t="s">
        <v>39</v>
      </c>
      <c r="D32" s="11">
        <v>2021</v>
      </c>
    </row>
    <row r="33" spans="1:4" x14ac:dyDescent="0.2">
      <c r="A33" s="5" t="s">
        <v>13</v>
      </c>
      <c r="B33" s="9">
        <v>84</v>
      </c>
      <c r="C33" s="11" t="s">
        <v>39</v>
      </c>
      <c r="D33" s="11">
        <v>2021</v>
      </c>
    </row>
    <row r="34" spans="1:4" x14ac:dyDescent="0.2">
      <c r="A34" s="5" t="s">
        <v>14</v>
      </c>
      <c r="B34" s="9">
        <v>1</v>
      </c>
      <c r="C34" s="11" t="s">
        <v>39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39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39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142</v>
      </c>
      <c r="C38" s="11" t="s">
        <v>39</v>
      </c>
      <c r="D38" s="11">
        <v>2021</v>
      </c>
    </row>
    <row r="39" spans="1:4" x14ac:dyDescent="0.2">
      <c r="A39" s="5" t="s">
        <v>35</v>
      </c>
      <c r="B39" s="9">
        <v>11</v>
      </c>
      <c r="C39" s="11" t="s">
        <v>39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39</v>
      </c>
      <c r="D40" s="11">
        <v>2021</v>
      </c>
    </row>
    <row r="41" spans="1:4" x14ac:dyDescent="0.2">
      <c r="A41" s="5" t="s">
        <v>17</v>
      </c>
      <c r="B41" s="9">
        <v>99</v>
      </c>
      <c r="C41" s="11" t="s">
        <v>39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customFormat="1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22" sqref="B22:B23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56</v>
      </c>
      <c r="B7" s="33"/>
      <c r="C7" s="33"/>
      <c r="D7" s="33"/>
      <c r="E7" s="33"/>
      <c r="F7" s="33"/>
      <c r="G7" s="33"/>
    </row>
    <row r="8" spans="1:7" ht="18" x14ac:dyDescent="0.25">
      <c r="A8" s="16"/>
      <c r="B8" s="16"/>
      <c r="C8" s="16"/>
      <c r="D8" s="16"/>
      <c r="E8" s="16"/>
      <c r="F8" s="16"/>
      <c r="G8" s="1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192</v>
      </c>
      <c r="C10" s="11" t="s">
        <v>40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138</v>
      </c>
      <c r="C12" s="11" t="s">
        <v>40</v>
      </c>
      <c r="D12" s="11">
        <v>2021</v>
      </c>
    </row>
    <row r="13" spans="1:7" x14ac:dyDescent="0.2">
      <c r="A13" s="5" t="s">
        <v>20</v>
      </c>
      <c r="B13" s="9">
        <v>39</v>
      </c>
      <c r="C13" s="11" t="s">
        <v>40</v>
      </c>
      <c r="D13" s="11">
        <v>2021</v>
      </c>
    </row>
    <row r="14" spans="1:7" x14ac:dyDescent="0.2">
      <c r="A14" s="5" t="s">
        <v>0</v>
      </c>
      <c r="B14" s="9">
        <v>1</v>
      </c>
      <c r="C14" s="11" t="s">
        <v>40</v>
      </c>
      <c r="D14" s="11">
        <v>2021</v>
      </c>
    </row>
    <row r="15" spans="1:7" x14ac:dyDescent="0.2">
      <c r="A15" s="5" t="s">
        <v>21</v>
      </c>
      <c r="B15" s="9">
        <v>7</v>
      </c>
      <c r="C15" s="11" t="s">
        <v>40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7</v>
      </c>
      <c r="C16" s="11" t="s">
        <v>40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149</v>
      </c>
      <c r="C18" s="11" t="s">
        <v>40</v>
      </c>
      <c r="D18" s="11">
        <v>2021</v>
      </c>
    </row>
    <row r="19" spans="1:4" x14ac:dyDescent="0.2">
      <c r="A19" s="5" t="s">
        <v>3</v>
      </c>
      <c r="B19" s="9">
        <v>36</v>
      </c>
      <c r="C19" s="11" t="s">
        <v>40</v>
      </c>
      <c r="D19" s="11">
        <v>2021</v>
      </c>
    </row>
    <row r="20" spans="1:4" x14ac:dyDescent="0.2">
      <c r="A20" s="5" t="s">
        <v>4</v>
      </c>
      <c r="B20" s="9">
        <v>7</v>
      </c>
      <c r="C20" s="11" t="s">
        <v>40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186</v>
      </c>
      <c r="C22" s="11" t="s">
        <v>40</v>
      </c>
      <c r="D22" s="11">
        <v>2021</v>
      </c>
    </row>
    <row r="23" spans="1:4" x14ac:dyDescent="0.2">
      <c r="A23" s="5" t="s">
        <v>10</v>
      </c>
      <c r="B23" s="9">
        <v>6</v>
      </c>
      <c r="C23" s="11" t="s">
        <v>40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148</v>
      </c>
      <c r="C25" s="11" t="s">
        <v>40</v>
      </c>
      <c r="D25" s="11">
        <v>2021</v>
      </c>
    </row>
    <row r="26" spans="1:4" x14ac:dyDescent="0.2">
      <c r="A26" s="5" t="s">
        <v>7</v>
      </c>
      <c r="B26" s="9">
        <v>44</v>
      </c>
      <c r="C26" s="11" t="s">
        <v>40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11</v>
      </c>
      <c r="C28" s="11" t="s">
        <v>40</v>
      </c>
      <c r="D28" s="11">
        <v>2021</v>
      </c>
    </row>
    <row r="29" spans="1:4" x14ac:dyDescent="0.2">
      <c r="A29" s="5" t="s">
        <v>25</v>
      </c>
      <c r="B29" s="9">
        <v>145</v>
      </c>
      <c r="C29" s="11" t="s">
        <v>40</v>
      </c>
      <c r="D29" s="11">
        <v>2021</v>
      </c>
    </row>
    <row r="30" spans="1:4" x14ac:dyDescent="0.2">
      <c r="A30" s="5" t="s">
        <v>26</v>
      </c>
      <c r="B30" s="9">
        <v>36</v>
      </c>
      <c r="C30" s="11" t="s">
        <v>40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123</v>
      </c>
      <c r="C32" s="11" t="s">
        <v>40</v>
      </c>
      <c r="D32" s="11">
        <v>2021</v>
      </c>
    </row>
    <row r="33" spans="1:4" x14ac:dyDescent="0.2">
      <c r="A33" s="5" t="s">
        <v>13</v>
      </c>
      <c r="B33" s="9">
        <v>67</v>
      </c>
      <c r="C33" s="11" t="s">
        <v>40</v>
      </c>
      <c r="D33" s="11">
        <v>2021</v>
      </c>
    </row>
    <row r="34" spans="1:4" x14ac:dyDescent="0.2">
      <c r="A34" s="5" t="s">
        <v>14</v>
      </c>
      <c r="B34" s="9">
        <v>1</v>
      </c>
      <c r="C34" s="11" t="s">
        <v>40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40</v>
      </c>
      <c r="D35" s="11">
        <v>2021</v>
      </c>
    </row>
    <row r="36" spans="1:4" x14ac:dyDescent="0.2">
      <c r="A36" s="5" t="s">
        <v>27</v>
      </c>
      <c r="B36" s="9">
        <v>1</v>
      </c>
      <c r="C36" s="11" t="s">
        <v>40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68</v>
      </c>
      <c r="C38" s="11" t="s">
        <v>40</v>
      </c>
      <c r="D38" s="11">
        <v>2021</v>
      </c>
    </row>
    <row r="39" spans="1:4" x14ac:dyDescent="0.2">
      <c r="A39" s="5" t="s">
        <v>35</v>
      </c>
      <c r="B39" s="9">
        <v>4</v>
      </c>
      <c r="C39" s="11" t="s">
        <v>40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40</v>
      </c>
      <c r="D40" s="11">
        <v>2021</v>
      </c>
    </row>
    <row r="41" spans="1:4" x14ac:dyDescent="0.2">
      <c r="A41" s="5" t="s">
        <v>17</v>
      </c>
      <c r="B41" s="9">
        <v>116</v>
      </c>
      <c r="C41" s="11" t="s">
        <v>40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2"/>
  <sheetViews>
    <sheetView zoomScale="130" zoomScaleNormal="130" workbookViewId="0">
      <selection activeCell="F16" sqref="F16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  <col min="8" max="10" width="0" hidden="1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57</v>
      </c>
      <c r="B7" s="33"/>
      <c r="C7" s="33"/>
      <c r="D7" s="33"/>
      <c r="E7" s="33"/>
      <c r="F7" s="33"/>
      <c r="G7" s="33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187</v>
      </c>
      <c r="C10" s="11" t="s">
        <v>41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160</v>
      </c>
      <c r="C12" s="11" t="s">
        <v>41</v>
      </c>
      <c r="D12" s="11">
        <v>2021</v>
      </c>
    </row>
    <row r="13" spans="1:7" x14ac:dyDescent="0.2">
      <c r="A13" s="5" t="s">
        <v>20</v>
      </c>
      <c r="B13" s="9">
        <v>15</v>
      </c>
      <c r="C13" s="11" t="s">
        <v>41</v>
      </c>
      <c r="D13" s="11">
        <v>2021</v>
      </c>
    </row>
    <row r="14" spans="1:7" x14ac:dyDescent="0.2">
      <c r="A14" s="5" t="s">
        <v>0</v>
      </c>
      <c r="B14" s="9">
        <v>5</v>
      </c>
      <c r="C14" s="11" t="s">
        <v>41</v>
      </c>
      <c r="D14" s="11">
        <v>2021</v>
      </c>
    </row>
    <row r="15" spans="1:7" x14ac:dyDescent="0.2">
      <c r="A15" s="5" t="s">
        <v>21</v>
      </c>
      <c r="B15" s="9">
        <v>5</v>
      </c>
      <c r="C15" s="11" t="s">
        <v>41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41</v>
      </c>
      <c r="D16" s="11">
        <v>2021</v>
      </c>
    </row>
    <row r="17" spans="1:10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10" x14ac:dyDescent="0.2">
      <c r="A18" s="5" t="s">
        <v>2</v>
      </c>
      <c r="B18" s="9">
        <v>153</v>
      </c>
      <c r="C18" s="11" t="s">
        <v>41</v>
      </c>
      <c r="D18" s="11">
        <v>2021</v>
      </c>
    </row>
    <row r="19" spans="1:10" x14ac:dyDescent="0.2">
      <c r="A19" s="5" t="s">
        <v>3</v>
      </c>
      <c r="B19" s="9">
        <v>29</v>
      </c>
      <c r="C19" s="11" t="s">
        <v>41</v>
      </c>
      <c r="D19" s="11">
        <v>2021</v>
      </c>
    </row>
    <row r="20" spans="1:10" x14ac:dyDescent="0.2">
      <c r="A20" s="5" t="s">
        <v>4</v>
      </c>
      <c r="B20" s="9">
        <v>5</v>
      </c>
      <c r="C20" s="11" t="s">
        <v>41</v>
      </c>
      <c r="D20" s="11">
        <v>2021</v>
      </c>
    </row>
    <row r="21" spans="1:10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10" x14ac:dyDescent="0.2">
      <c r="A22" s="5" t="s">
        <v>23</v>
      </c>
      <c r="B22" s="9">
        <v>183</v>
      </c>
      <c r="C22" s="11" t="s">
        <v>41</v>
      </c>
      <c r="D22" s="11">
        <v>2021</v>
      </c>
    </row>
    <row r="23" spans="1:10" x14ac:dyDescent="0.2">
      <c r="A23" s="5" t="s">
        <v>10</v>
      </c>
      <c r="B23" s="9">
        <v>4</v>
      </c>
      <c r="C23" s="11" t="s">
        <v>41</v>
      </c>
      <c r="D23" s="11">
        <v>2021</v>
      </c>
    </row>
    <row r="24" spans="1:10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10" x14ac:dyDescent="0.2">
      <c r="A25" s="5" t="s">
        <v>6</v>
      </c>
      <c r="B25" s="9">
        <v>150</v>
      </c>
      <c r="C25" s="11" t="s">
        <v>41</v>
      </c>
      <c r="D25" s="11">
        <v>2021</v>
      </c>
    </row>
    <row r="26" spans="1:10" x14ac:dyDescent="0.2">
      <c r="A26" s="5" t="s">
        <v>7</v>
      </c>
      <c r="B26" s="9">
        <v>37</v>
      </c>
      <c r="C26" s="11" t="s">
        <v>41</v>
      </c>
      <c r="D26" s="11">
        <v>2021</v>
      </c>
    </row>
    <row r="27" spans="1:10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10" x14ac:dyDescent="0.2">
      <c r="A28" s="5" t="s">
        <v>24</v>
      </c>
      <c r="B28" s="9">
        <v>15</v>
      </c>
      <c r="C28" s="11" t="s">
        <v>41</v>
      </c>
      <c r="D28" s="11">
        <v>2021</v>
      </c>
    </row>
    <row r="29" spans="1:10" x14ac:dyDescent="0.2">
      <c r="A29" s="5" t="s">
        <v>25</v>
      </c>
      <c r="B29" s="9">
        <v>134</v>
      </c>
      <c r="C29" s="11" t="s">
        <v>41</v>
      </c>
      <c r="D29" s="11">
        <v>2021</v>
      </c>
    </row>
    <row r="30" spans="1:10" x14ac:dyDescent="0.2">
      <c r="A30" s="5" t="s">
        <v>26</v>
      </c>
      <c r="B30" s="9">
        <v>38</v>
      </c>
      <c r="C30" s="11" t="s">
        <v>41</v>
      </c>
      <c r="D30" s="11">
        <v>2021</v>
      </c>
      <c r="H30" s="9">
        <v>39</v>
      </c>
      <c r="I30" s="11" t="s">
        <v>44</v>
      </c>
      <c r="J30" s="11">
        <v>2022</v>
      </c>
    </row>
    <row r="31" spans="1:10" ht="25.5" x14ac:dyDescent="0.2">
      <c r="A31" s="4" t="s">
        <v>11</v>
      </c>
      <c r="B31" s="12" t="s">
        <v>22</v>
      </c>
      <c r="C31" s="12" t="s">
        <v>29</v>
      </c>
      <c r="D31" s="12" t="s">
        <v>30</v>
      </c>
      <c r="H31" s="12" t="s">
        <v>22</v>
      </c>
      <c r="I31" s="12" t="s">
        <v>29</v>
      </c>
      <c r="J31" s="12" t="s">
        <v>30</v>
      </c>
    </row>
    <row r="32" spans="1:10" x14ac:dyDescent="0.2">
      <c r="A32" s="5" t="s">
        <v>12</v>
      </c>
      <c r="B32" s="9">
        <v>112</v>
      </c>
      <c r="C32" s="11" t="s">
        <v>41</v>
      </c>
      <c r="D32" s="11">
        <v>2021</v>
      </c>
      <c r="H32" s="9">
        <v>113</v>
      </c>
      <c r="I32" s="11" t="s">
        <v>44</v>
      </c>
      <c r="J32" s="11">
        <v>2022</v>
      </c>
    </row>
    <row r="33" spans="1:4" x14ac:dyDescent="0.2">
      <c r="A33" s="5" t="s">
        <v>13</v>
      </c>
      <c r="B33" s="9">
        <v>74</v>
      </c>
      <c r="C33" s="11" t="s">
        <v>41</v>
      </c>
      <c r="D33" s="11">
        <v>2021</v>
      </c>
    </row>
    <row r="34" spans="1:4" x14ac:dyDescent="0.2">
      <c r="A34" s="5" t="s">
        <v>14</v>
      </c>
      <c r="B34" s="9">
        <v>0</v>
      </c>
      <c r="C34" s="11" t="s">
        <v>41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41</v>
      </c>
      <c r="D35" s="11">
        <v>2021</v>
      </c>
    </row>
    <row r="36" spans="1:4" x14ac:dyDescent="0.2">
      <c r="A36" s="5" t="s">
        <v>27</v>
      </c>
      <c r="B36" s="9">
        <v>1</v>
      </c>
      <c r="C36" s="11" t="s">
        <v>41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77</v>
      </c>
      <c r="C38" s="11" t="s">
        <v>41</v>
      </c>
      <c r="D38" s="11"/>
    </row>
    <row r="39" spans="1:4" x14ac:dyDescent="0.2">
      <c r="A39" s="5" t="s">
        <v>35</v>
      </c>
      <c r="B39" s="9">
        <v>6</v>
      </c>
      <c r="C39" s="11" t="s">
        <v>41</v>
      </c>
      <c r="D39" s="11"/>
    </row>
    <row r="40" spans="1:4" x14ac:dyDescent="0.2">
      <c r="A40" s="5" t="s">
        <v>36</v>
      </c>
      <c r="B40" s="9">
        <v>3</v>
      </c>
      <c r="C40" s="11" t="s">
        <v>41</v>
      </c>
      <c r="D40" s="11"/>
    </row>
    <row r="41" spans="1:4" x14ac:dyDescent="0.2">
      <c r="A41" s="5" t="s">
        <v>17</v>
      </c>
      <c r="B41" s="9">
        <v>101</v>
      </c>
      <c r="C41" s="11" t="s">
        <v>41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6" zoomScale="130" zoomScaleNormal="130" workbookViewId="0">
      <selection activeCell="G12" sqref="G12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58</v>
      </c>
      <c r="B7" s="33"/>
      <c r="C7" s="33"/>
      <c r="D7" s="33"/>
      <c r="E7" s="33"/>
      <c r="F7" s="33"/>
      <c r="G7" s="33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+'ENERO 2021'!B10+'FEBRERO 2021'!B10+'MARZO 2021 '!B10</f>
        <v>635</v>
      </c>
      <c r="C10" s="11" t="s">
        <v>42</v>
      </c>
      <c r="D10" s="11">
        <v>2021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+'ENERO 2021'!B12+'FEBRERO 2021'!B12+'MARZO 2021 '!B12</f>
        <v>499</v>
      </c>
      <c r="C12" s="11" t="s">
        <v>42</v>
      </c>
      <c r="D12" s="11">
        <v>2021</v>
      </c>
    </row>
    <row r="13" spans="1:7" x14ac:dyDescent="0.2">
      <c r="A13" s="5" t="s">
        <v>20</v>
      </c>
      <c r="B13" s="15">
        <f>+'ENERO 2021'!B13+'FEBRERO 2021'!B13+'MARZO 2021 '!B13</f>
        <v>87</v>
      </c>
      <c r="C13" s="11" t="s">
        <v>42</v>
      </c>
      <c r="D13" s="11">
        <v>2021</v>
      </c>
    </row>
    <row r="14" spans="1:7" x14ac:dyDescent="0.2">
      <c r="A14" s="5" t="s">
        <v>0</v>
      </c>
      <c r="B14" s="15">
        <f>+'ENERO 2021'!B14+'FEBRERO 2021'!B14+'MARZO 2021 '!B14</f>
        <v>12</v>
      </c>
      <c r="C14" s="11" t="s">
        <v>42</v>
      </c>
      <c r="D14" s="11">
        <v>2021</v>
      </c>
    </row>
    <row r="15" spans="1:7" x14ac:dyDescent="0.2">
      <c r="A15" s="5" t="s">
        <v>21</v>
      </c>
      <c r="B15" s="15">
        <f>+'ENERO 2021'!B15+'FEBRERO 2021'!B15+'MARZO 2021 '!B15</f>
        <v>24</v>
      </c>
      <c r="C15" s="11" t="s">
        <v>42</v>
      </c>
      <c r="D15" s="11">
        <v>2021</v>
      </c>
      <c r="G15" t="s">
        <v>38</v>
      </c>
    </row>
    <row r="16" spans="1:7" x14ac:dyDescent="0.2">
      <c r="A16" s="5" t="s">
        <v>1</v>
      </c>
      <c r="B16" s="15">
        <f>+'ENERO 2021'!B16+'FEBRERO 2021'!B16+'MARZO 2021 '!B16</f>
        <v>13</v>
      </c>
      <c r="C16" s="11" t="s">
        <v>42</v>
      </c>
      <c r="D16" s="11">
        <v>2021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+'ENERO 2021'!B18+'FEBRERO 2021'!B18+'MARZO 2021 '!B18</f>
        <v>502</v>
      </c>
      <c r="C18" s="11" t="s">
        <v>42</v>
      </c>
      <c r="D18" s="11">
        <v>2021</v>
      </c>
    </row>
    <row r="19" spans="1:4" x14ac:dyDescent="0.2">
      <c r="A19" s="5" t="s">
        <v>3</v>
      </c>
      <c r="B19" s="15">
        <f>+'ENERO 2021'!B19+'FEBRERO 2021'!B19+'MARZO 2021 '!B19</f>
        <v>109</v>
      </c>
      <c r="C19" s="11" t="s">
        <v>42</v>
      </c>
      <c r="D19" s="11">
        <v>2021</v>
      </c>
    </row>
    <row r="20" spans="1:4" x14ac:dyDescent="0.2">
      <c r="A20" s="5" t="s">
        <v>4</v>
      </c>
      <c r="B20" s="15">
        <f>+'ENERO 2021'!B20+'FEBRERO 2021'!B20+'MARZO 2021 '!B20</f>
        <v>24</v>
      </c>
      <c r="C20" s="11" t="s">
        <v>42</v>
      </c>
      <c r="D20" s="11">
        <v>2021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+'ENERO 2021'!B22+'FEBRERO 2021'!B22+'MARZO 2021 '!B22</f>
        <v>620</v>
      </c>
      <c r="C22" s="11" t="s">
        <v>42</v>
      </c>
      <c r="D22" s="11">
        <v>2021</v>
      </c>
    </row>
    <row r="23" spans="1:4" x14ac:dyDescent="0.2">
      <c r="A23" s="5" t="s">
        <v>10</v>
      </c>
      <c r="B23" s="15">
        <f>+'ENERO 2021'!B23+'FEBRERO 2021'!B23+'MARZO 2021 '!B23</f>
        <v>15</v>
      </c>
      <c r="C23" s="11" t="s">
        <v>42</v>
      </c>
      <c r="D23" s="11">
        <v>2021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+'ENERO 2021'!B25+'FEBRERO 2021'!B25+'MARZO 2021 '!B25</f>
        <v>504</v>
      </c>
      <c r="C25" s="11" t="s">
        <v>42</v>
      </c>
      <c r="D25" s="11">
        <v>2021</v>
      </c>
    </row>
    <row r="26" spans="1:4" x14ac:dyDescent="0.2">
      <c r="A26" s="5" t="s">
        <v>7</v>
      </c>
      <c r="B26" s="15">
        <f>+'ENERO 2021'!B26+'FEBRERO 2021'!B26+'MARZO 2021 '!B26</f>
        <v>131</v>
      </c>
      <c r="C26" s="11" t="s">
        <v>42</v>
      </c>
      <c r="D26" s="11">
        <v>2021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+'ENERO 2021'!B28+'FEBRERO 2021'!B28+'MARZO 2021 '!B28</f>
        <v>31</v>
      </c>
      <c r="C28" s="11" t="s">
        <v>42</v>
      </c>
      <c r="D28" s="11">
        <v>2021</v>
      </c>
    </row>
    <row r="29" spans="1:4" x14ac:dyDescent="0.2">
      <c r="A29" s="5" t="s">
        <v>25</v>
      </c>
      <c r="B29" s="15">
        <f>+'ENERO 2021'!B29+'FEBRERO 2021'!B29+'MARZO 2021 '!B29</f>
        <v>464</v>
      </c>
      <c r="C29" s="11" t="s">
        <v>42</v>
      </c>
      <c r="D29" s="11">
        <v>2021</v>
      </c>
    </row>
    <row r="30" spans="1:4" x14ac:dyDescent="0.2">
      <c r="A30" s="5" t="s">
        <v>26</v>
      </c>
      <c r="B30" s="15">
        <f>+'ENERO 2021'!B30+'FEBRERO 2021'!B30+'MARZO 2021 '!B30</f>
        <v>140</v>
      </c>
      <c r="C30" s="11" t="s">
        <v>42</v>
      </c>
      <c r="D30" s="11">
        <v>2021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+'ENERO 2021'!B32+'FEBRERO 2021'!B32+'MARZO 2021 '!B32</f>
        <v>406</v>
      </c>
      <c r="C32" s="11" t="s">
        <v>42</v>
      </c>
      <c r="D32" s="11">
        <v>2021</v>
      </c>
    </row>
    <row r="33" spans="1:4" x14ac:dyDescent="0.2">
      <c r="A33" s="5" t="s">
        <v>13</v>
      </c>
      <c r="B33" s="15">
        <f>+'ENERO 2021'!B33+'FEBRERO 2021'!B33+'MARZO 2021 '!B33</f>
        <v>225</v>
      </c>
      <c r="C33" s="11" t="s">
        <v>42</v>
      </c>
      <c r="D33" s="11">
        <v>2021</v>
      </c>
    </row>
    <row r="34" spans="1:4" x14ac:dyDescent="0.2">
      <c r="A34" s="5" t="s">
        <v>14</v>
      </c>
      <c r="B34" s="15">
        <f>+'ENERO 2021'!B34+'FEBRERO 2021'!B34+'MARZO 2021 '!B34</f>
        <v>2</v>
      </c>
      <c r="C34" s="11" t="s">
        <v>42</v>
      </c>
      <c r="D34" s="11">
        <v>2021</v>
      </c>
    </row>
    <row r="35" spans="1:4" x14ac:dyDescent="0.2">
      <c r="A35" s="5" t="s">
        <v>33</v>
      </c>
      <c r="B35" s="15">
        <f>+'ENERO 2021'!B35+'FEBRERO 2021'!B35+'MARZO 2021 '!B35</f>
        <v>0</v>
      </c>
      <c r="C35" s="11" t="s">
        <v>42</v>
      </c>
      <c r="D35" s="11">
        <v>2021</v>
      </c>
    </row>
    <row r="36" spans="1:4" x14ac:dyDescent="0.2">
      <c r="A36" s="5" t="s">
        <v>27</v>
      </c>
      <c r="B36" s="15">
        <f>+'ENERO 2021'!B36+'FEBRERO 2021'!B36+'MARZO 2021 '!B36</f>
        <v>2</v>
      </c>
      <c r="C36" s="11" t="s">
        <v>42</v>
      </c>
      <c r="D36" s="11">
        <v>2021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+'ENERO 2021'!B38+'FEBRERO 2021'!B38+'MARZO 2021 '!B38</f>
        <v>287</v>
      </c>
      <c r="C38" s="11" t="s">
        <v>42</v>
      </c>
      <c r="D38" s="11">
        <v>2021</v>
      </c>
    </row>
    <row r="39" spans="1:4" x14ac:dyDescent="0.2">
      <c r="A39" s="5" t="s">
        <v>35</v>
      </c>
      <c r="B39" s="15">
        <f>+'ENERO 2021'!B39+'FEBRERO 2021'!B39+'MARZO 2021 '!B39</f>
        <v>21</v>
      </c>
      <c r="C39" s="11" t="s">
        <v>42</v>
      </c>
      <c r="D39" s="11">
        <v>2021</v>
      </c>
    </row>
    <row r="40" spans="1:4" x14ac:dyDescent="0.2">
      <c r="A40" s="5" t="s">
        <v>36</v>
      </c>
      <c r="B40" s="15">
        <f>+'ENERO 2021'!B40+'FEBRERO 2021'!B40+'MARZO 2021 '!B40</f>
        <v>11</v>
      </c>
      <c r="C40" s="11" t="s">
        <v>42</v>
      </c>
      <c r="D40" s="11">
        <v>2021</v>
      </c>
    </row>
    <row r="41" spans="1:4" x14ac:dyDescent="0.2">
      <c r="A41" s="5" t="s">
        <v>17</v>
      </c>
      <c r="B41" s="15">
        <f>+'ENERO 2021'!B41+'FEBRERO 2021'!B41+'MARZO 2021 '!B41</f>
        <v>316</v>
      </c>
      <c r="C41" s="11" t="s">
        <v>42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G12" sqref="G12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59</v>
      </c>
      <c r="B7" s="33"/>
      <c r="C7" s="33"/>
      <c r="D7" s="33"/>
      <c r="E7" s="33"/>
      <c r="F7" s="33"/>
      <c r="G7" s="33"/>
    </row>
    <row r="8" spans="1:7" ht="18" x14ac:dyDescent="0.25">
      <c r="A8" s="20"/>
      <c r="B8" s="20"/>
      <c r="C8" s="20"/>
      <c r="D8" s="20"/>
      <c r="E8" s="20"/>
      <c r="F8" s="20"/>
      <c r="G8" s="20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244</v>
      </c>
      <c r="C10" s="11" t="s">
        <v>44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226</v>
      </c>
      <c r="C12" s="11" t="s">
        <v>44</v>
      </c>
      <c r="D12" s="11">
        <v>2021</v>
      </c>
    </row>
    <row r="13" spans="1:7" x14ac:dyDescent="0.2">
      <c r="A13" s="5" t="s">
        <v>20</v>
      </c>
      <c r="B13" s="9">
        <v>12</v>
      </c>
      <c r="C13" s="11" t="s">
        <v>44</v>
      </c>
      <c r="D13" s="11">
        <v>2021</v>
      </c>
    </row>
    <row r="14" spans="1:7" x14ac:dyDescent="0.2">
      <c r="A14" s="5" t="s">
        <v>0</v>
      </c>
      <c r="B14" s="9">
        <v>1</v>
      </c>
      <c r="C14" s="11" t="s">
        <v>44</v>
      </c>
      <c r="D14" s="11">
        <v>2021</v>
      </c>
    </row>
    <row r="15" spans="1:7" x14ac:dyDescent="0.2">
      <c r="A15" s="5" t="s">
        <v>21</v>
      </c>
      <c r="B15" s="9">
        <v>3</v>
      </c>
      <c r="C15" s="11" t="s">
        <v>44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44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207</v>
      </c>
      <c r="C18" s="11" t="s">
        <v>44</v>
      </c>
      <c r="D18" s="11">
        <v>2021</v>
      </c>
    </row>
    <row r="19" spans="1:4" x14ac:dyDescent="0.2">
      <c r="A19" s="5" t="s">
        <v>3</v>
      </c>
      <c r="B19" s="9">
        <v>33</v>
      </c>
      <c r="C19" s="11" t="s">
        <v>44</v>
      </c>
      <c r="D19" s="11">
        <v>2021</v>
      </c>
    </row>
    <row r="20" spans="1:4" x14ac:dyDescent="0.2">
      <c r="A20" s="5" t="s">
        <v>4</v>
      </c>
      <c r="B20" s="9">
        <v>3</v>
      </c>
      <c r="C20" s="11" t="s">
        <v>44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244</v>
      </c>
      <c r="C22" s="11" t="s">
        <v>44</v>
      </c>
      <c r="D22" s="11">
        <v>2021</v>
      </c>
    </row>
    <row r="23" spans="1:4" x14ac:dyDescent="0.2">
      <c r="A23" s="5" t="s">
        <v>10</v>
      </c>
      <c r="B23" s="9">
        <v>0</v>
      </c>
      <c r="C23" s="11" t="s">
        <v>44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204</v>
      </c>
      <c r="C25" s="11" t="s">
        <v>44</v>
      </c>
      <c r="D25" s="11">
        <v>2021</v>
      </c>
    </row>
    <row r="26" spans="1:4" x14ac:dyDescent="0.2">
      <c r="A26" s="5" t="s">
        <v>7</v>
      </c>
      <c r="B26" s="9">
        <v>40</v>
      </c>
      <c r="C26" s="11" t="s">
        <v>44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13</v>
      </c>
      <c r="C28" s="11" t="s">
        <v>44</v>
      </c>
      <c r="D28" s="11">
        <v>2021</v>
      </c>
    </row>
    <row r="29" spans="1:4" x14ac:dyDescent="0.2">
      <c r="A29" s="5" t="s">
        <v>25</v>
      </c>
      <c r="B29" s="9">
        <v>174</v>
      </c>
      <c r="C29" s="11" t="s">
        <v>44</v>
      </c>
      <c r="D29" s="11">
        <v>2021</v>
      </c>
    </row>
    <row r="30" spans="1:4" x14ac:dyDescent="0.2">
      <c r="A30" s="5" t="s">
        <v>26</v>
      </c>
      <c r="B30" s="9">
        <v>57</v>
      </c>
      <c r="C30" s="11" t="s">
        <v>44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156</v>
      </c>
      <c r="C32" s="11" t="s">
        <v>44</v>
      </c>
      <c r="D32" s="11">
        <v>2021</v>
      </c>
    </row>
    <row r="33" spans="1:4" x14ac:dyDescent="0.2">
      <c r="A33" s="5" t="s">
        <v>13</v>
      </c>
      <c r="B33" s="9">
        <v>80</v>
      </c>
      <c r="C33" s="11" t="s">
        <v>44</v>
      </c>
      <c r="D33" s="11">
        <v>2021</v>
      </c>
    </row>
    <row r="34" spans="1:4" x14ac:dyDescent="0.2">
      <c r="A34" s="5" t="s">
        <v>14</v>
      </c>
      <c r="B34" s="9">
        <v>7</v>
      </c>
      <c r="C34" s="11" t="s">
        <v>44</v>
      </c>
      <c r="D34" s="11">
        <v>2021</v>
      </c>
    </row>
    <row r="35" spans="1:4" x14ac:dyDescent="0.2">
      <c r="A35" s="5" t="s">
        <v>33</v>
      </c>
      <c r="B35" s="9">
        <v>1</v>
      </c>
      <c r="C35" s="11" t="s">
        <v>44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44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160</v>
      </c>
      <c r="C38" s="11" t="s">
        <v>44</v>
      </c>
      <c r="D38" s="11">
        <v>2021</v>
      </c>
    </row>
    <row r="39" spans="1:4" x14ac:dyDescent="0.2">
      <c r="A39" s="5" t="s">
        <v>35</v>
      </c>
      <c r="B39" s="9">
        <v>11</v>
      </c>
      <c r="C39" s="11" t="s">
        <v>44</v>
      </c>
      <c r="D39" s="11">
        <v>2021</v>
      </c>
    </row>
    <row r="40" spans="1:4" x14ac:dyDescent="0.2">
      <c r="A40" s="5" t="s">
        <v>36</v>
      </c>
      <c r="B40" s="9">
        <v>1</v>
      </c>
      <c r="C40" s="11" t="s">
        <v>44</v>
      </c>
      <c r="D40" s="11">
        <v>2021</v>
      </c>
    </row>
    <row r="41" spans="1:4" x14ac:dyDescent="0.2">
      <c r="A41" s="5" t="s">
        <v>17</v>
      </c>
      <c r="B41" s="9">
        <v>72</v>
      </c>
      <c r="C41" s="11" t="s">
        <v>44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E31" sqref="E3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60</v>
      </c>
      <c r="B7" s="33"/>
      <c r="C7" s="33"/>
      <c r="D7" s="33"/>
      <c r="E7" s="33"/>
      <c r="F7" s="33"/>
      <c r="G7" s="33"/>
    </row>
    <row r="8" spans="1:7" ht="18" x14ac:dyDescent="0.25">
      <c r="A8" s="21"/>
      <c r="B8" s="21"/>
      <c r="C8" s="21"/>
      <c r="D8" s="21"/>
      <c r="E8" s="21"/>
      <c r="F8" s="21"/>
      <c r="G8" s="21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+'[1]MAYO 2021'!$C$34</f>
        <v>257</v>
      </c>
      <c r="C10" s="11" t="s">
        <v>45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f>+'[1]MAYO 2021'!$U$34</f>
        <v>208</v>
      </c>
      <c r="C12" s="11" t="s">
        <v>45</v>
      </c>
      <c r="D12" s="11">
        <v>2021</v>
      </c>
    </row>
    <row r="13" spans="1:7" x14ac:dyDescent="0.2">
      <c r="A13" s="5" t="s">
        <v>20</v>
      </c>
      <c r="B13" s="9">
        <f>+'[1]MAYO 2021'!$T$34</f>
        <v>25</v>
      </c>
      <c r="C13" s="11" t="s">
        <v>45</v>
      </c>
      <c r="D13" s="11">
        <v>2021</v>
      </c>
    </row>
    <row r="14" spans="1:7" x14ac:dyDescent="0.2">
      <c r="A14" s="5" t="s">
        <v>0</v>
      </c>
      <c r="B14" s="9">
        <f>+'[1]MAYO 2021'!$W$34+'[1]MAYO 2021'!$X$34</f>
        <v>8</v>
      </c>
      <c r="C14" s="11" t="s">
        <v>45</v>
      </c>
      <c r="D14" s="11">
        <v>2021</v>
      </c>
    </row>
    <row r="15" spans="1:7" x14ac:dyDescent="0.2">
      <c r="A15" s="5" t="s">
        <v>21</v>
      </c>
      <c r="B15" s="9">
        <f>+'[1]MAYO 2021'!$V$34</f>
        <v>14</v>
      </c>
      <c r="C15" s="11" t="s">
        <v>45</v>
      </c>
      <c r="D15" s="11">
        <v>2021</v>
      </c>
      <c r="G15" t="s">
        <v>38</v>
      </c>
    </row>
    <row r="16" spans="1:7" x14ac:dyDescent="0.2">
      <c r="A16" s="5" t="s">
        <v>1</v>
      </c>
      <c r="B16" s="9">
        <f>+'[1]MAYO 2021'!$Y$34</f>
        <v>2</v>
      </c>
      <c r="C16" s="11" t="s">
        <v>45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f>+'[1]MAYO 2021'!$AB$34</f>
        <v>195</v>
      </c>
      <c r="C18" s="11" t="s">
        <v>45</v>
      </c>
      <c r="D18" s="11">
        <v>2021</v>
      </c>
    </row>
    <row r="19" spans="1:4" x14ac:dyDescent="0.2">
      <c r="A19" s="5" t="s">
        <v>3</v>
      </c>
      <c r="B19" s="9">
        <f>+'[1]MAYO 2021'!$AC$34</f>
        <v>48</v>
      </c>
      <c r="C19" s="11" t="s">
        <v>45</v>
      </c>
      <c r="D19" s="11">
        <v>2021</v>
      </c>
    </row>
    <row r="20" spans="1:4" x14ac:dyDescent="0.2">
      <c r="A20" s="5" t="s">
        <v>4</v>
      </c>
      <c r="B20" s="9">
        <f>+'[1]MAYO 2021'!$AD$34</f>
        <v>14</v>
      </c>
      <c r="C20" s="11" t="s">
        <v>45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f>+'[1]MAYO 2021'!$AF$34</f>
        <v>252</v>
      </c>
      <c r="C22" s="11" t="s">
        <v>45</v>
      </c>
      <c r="D22" s="11">
        <v>2021</v>
      </c>
    </row>
    <row r="23" spans="1:4" x14ac:dyDescent="0.2">
      <c r="A23" s="5" t="s">
        <v>10</v>
      </c>
      <c r="B23" s="9">
        <f>+'[1]MAYO 2021'!$AG$34</f>
        <v>5</v>
      </c>
      <c r="C23" s="11" t="s">
        <v>45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f>+'[1]MAYO 2021'!$J$34</f>
        <v>210</v>
      </c>
      <c r="C25" s="11" t="s">
        <v>45</v>
      </c>
      <c r="D25" s="11">
        <v>2021</v>
      </c>
    </row>
    <row r="26" spans="1:4" x14ac:dyDescent="0.2">
      <c r="A26" s="5" t="s">
        <v>7</v>
      </c>
      <c r="B26" s="9">
        <f>+'[1]MAYO 2021'!$K$34</f>
        <v>47</v>
      </c>
      <c r="C26" s="11" t="s">
        <v>45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f>+'[1]MAYO 2021'!$M$34</f>
        <v>6</v>
      </c>
      <c r="C28" s="11" t="s">
        <v>45</v>
      </c>
      <c r="D28" s="11">
        <v>2021</v>
      </c>
    </row>
    <row r="29" spans="1:4" x14ac:dyDescent="0.2">
      <c r="A29" s="5" t="s">
        <v>25</v>
      </c>
      <c r="B29" s="9">
        <f>+'[1]MAYO 2021'!$N$34</f>
        <v>182</v>
      </c>
      <c r="C29" s="11" t="s">
        <v>45</v>
      </c>
      <c r="D29" s="11">
        <v>2021</v>
      </c>
    </row>
    <row r="30" spans="1:4" x14ac:dyDescent="0.2">
      <c r="A30" s="5" t="s">
        <v>26</v>
      </c>
      <c r="B30" s="9">
        <f>+'[1]MAYO 2021'!$O$34</f>
        <v>69</v>
      </c>
      <c r="C30" s="11" t="s">
        <v>45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f>+'[1]MAYO 2021'!$D$34</f>
        <v>154</v>
      </c>
      <c r="C32" s="11" t="s">
        <v>45</v>
      </c>
      <c r="D32" s="11">
        <v>2021</v>
      </c>
    </row>
    <row r="33" spans="1:4" x14ac:dyDescent="0.2">
      <c r="A33" s="5" t="s">
        <v>13</v>
      </c>
      <c r="B33" s="9">
        <f>+'[1]MAYO 2021'!$E$34</f>
        <v>90</v>
      </c>
      <c r="C33" s="11" t="s">
        <v>45</v>
      </c>
      <c r="D33" s="11">
        <v>2021</v>
      </c>
    </row>
    <row r="34" spans="1:4" x14ac:dyDescent="0.2">
      <c r="A34" s="5" t="s">
        <v>14</v>
      </c>
      <c r="B34" s="9">
        <f>+'[1]MAYO 2021'!$F$34</f>
        <v>7</v>
      </c>
      <c r="C34" s="11" t="s">
        <v>45</v>
      </c>
      <c r="D34" s="11">
        <v>2021</v>
      </c>
    </row>
    <row r="35" spans="1:4" x14ac:dyDescent="0.2">
      <c r="A35" s="5" t="s">
        <v>33</v>
      </c>
      <c r="B35" s="9">
        <f>+'[1]MAYO 2021'!$G$34</f>
        <v>4</v>
      </c>
      <c r="C35" s="11" t="s">
        <v>45</v>
      </c>
      <c r="D35" s="11">
        <v>2021</v>
      </c>
    </row>
    <row r="36" spans="1:4" x14ac:dyDescent="0.2">
      <c r="A36" s="5" t="s">
        <v>27</v>
      </c>
      <c r="B36" s="9">
        <f>+'[1]MAYO 2021'!$H$34</f>
        <v>2</v>
      </c>
      <c r="C36" s="11" t="s">
        <v>45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f>+'[1]MAYO 2021'!$AK$36</f>
        <v>187</v>
      </c>
      <c r="C38" s="11" t="s">
        <v>45</v>
      </c>
      <c r="D38" s="11">
        <v>2021</v>
      </c>
    </row>
    <row r="39" spans="1:4" x14ac:dyDescent="0.2">
      <c r="A39" s="5" t="s">
        <v>35</v>
      </c>
      <c r="B39" s="9">
        <f>+'[1]MAYO 2021'!$AN$34</f>
        <v>0</v>
      </c>
      <c r="C39" s="11" t="s">
        <v>45</v>
      </c>
      <c r="D39" s="11">
        <v>2021</v>
      </c>
    </row>
    <row r="40" spans="1:4" x14ac:dyDescent="0.2">
      <c r="A40" s="5" t="s">
        <v>36</v>
      </c>
      <c r="B40" s="9">
        <f>+'[1]MAYO 2021'!$AR$34</f>
        <v>8</v>
      </c>
      <c r="C40" s="11" t="s">
        <v>45</v>
      </c>
      <c r="D40" s="11">
        <v>2021</v>
      </c>
    </row>
    <row r="41" spans="1:4" x14ac:dyDescent="0.2">
      <c r="A41" s="5" t="s">
        <v>17</v>
      </c>
      <c r="B41" s="9">
        <f>+'[1]MAYO 2021'!$AO$34+'[1]MAYO 2021'!$AP$34+'[1]MAYO 2021'!$AQ$34+'[1]MAYO 2021'!$AS$34+'[1]MAYO 2021'!$AT$34+'[1]MAYO 2021'!$AU$34+'[1]MAYO 2021'!$AV$34+'[1]MAYO 2021'!$AW$34</f>
        <v>62</v>
      </c>
      <c r="C41" s="11" t="s">
        <v>45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G10" sqref="G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61</v>
      </c>
      <c r="B7" s="33"/>
      <c r="C7" s="33"/>
      <c r="D7" s="33"/>
      <c r="E7" s="33"/>
      <c r="F7" s="33"/>
      <c r="G7" s="33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+'[1]JUNIO 2021'!$C$35</f>
        <v>205</v>
      </c>
      <c r="C10" s="11" t="s">
        <v>47</v>
      </c>
      <c r="D10" s="11"/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f>+'[1]JUNIO 2021'!$U$35</f>
        <v>165</v>
      </c>
      <c r="C12" s="11" t="s">
        <v>47</v>
      </c>
      <c r="D12" s="11"/>
    </row>
    <row r="13" spans="1:7" x14ac:dyDescent="0.2">
      <c r="A13" s="5" t="s">
        <v>20</v>
      </c>
      <c r="B13" s="9">
        <f>+'[1]JUNIO 2021'!$T$35</f>
        <v>27</v>
      </c>
      <c r="C13" s="11" t="s">
        <v>47</v>
      </c>
      <c r="D13" s="11"/>
    </row>
    <row r="14" spans="1:7" x14ac:dyDescent="0.2">
      <c r="A14" s="5" t="s">
        <v>0</v>
      </c>
      <c r="B14" s="9">
        <f>+'[1]JUNIO 2021'!$W$35</f>
        <v>2</v>
      </c>
      <c r="C14" s="11" t="s">
        <v>47</v>
      </c>
      <c r="D14" s="11"/>
    </row>
    <row r="15" spans="1:7" x14ac:dyDescent="0.2">
      <c r="A15" s="5" t="s">
        <v>21</v>
      </c>
      <c r="B15" s="9">
        <f>+'[1]JUNIO 2021'!$V$35</f>
        <v>8</v>
      </c>
      <c r="C15" s="11" t="s">
        <v>47</v>
      </c>
      <c r="D15" s="11"/>
      <c r="G15" t="s">
        <v>38</v>
      </c>
    </row>
    <row r="16" spans="1:7" x14ac:dyDescent="0.2">
      <c r="A16" s="5" t="s">
        <v>1</v>
      </c>
      <c r="B16" s="9">
        <v>3</v>
      </c>
      <c r="C16" s="11" t="s">
        <v>47</v>
      </c>
      <c r="D16" s="11"/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f>+'[1]JUNIO 2021'!$AB$35</f>
        <v>158</v>
      </c>
      <c r="C18" s="11" t="s">
        <v>47</v>
      </c>
      <c r="D18" s="11"/>
    </row>
    <row r="19" spans="1:4" x14ac:dyDescent="0.2">
      <c r="A19" s="5" t="s">
        <v>3</v>
      </c>
      <c r="B19" s="9">
        <f>+'[1]JUNIO 2021'!$AC$35</f>
        <v>39</v>
      </c>
      <c r="C19" s="11" t="s">
        <v>47</v>
      </c>
      <c r="D19" s="11"/>
    </row>
    <row r="20" spans="1:4" x14ac:dyDescent="0.2">
      <c r="A20" s="5" t="s">
        <v>4</v>
      </c>
      <c r="B20" s="9">
        <f>+'[1]JUNIO 2021'!$AD$35</f>
        <v>8</v>
      </c>
      <c r="C20" s="11" t="s">
        <v>47</v>
      </c>
      <c r="D20" s="11"/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f>+'[1]JUNIO 2021'!$AF$35</f>
        <v>205</v>
      </c>
      <c r="C22" s="11" t="s">
        <v>47</v>
      </c>
      <c r="D22" s="11"/>
    </row>
    <row r="23" spans="1:4" x14ac:dyDescent="0.2">
      <c r="A23" s="5" t="s">
        <v>10</v>
      </c>
      <c r="B23" s="9">
        <v>0</v>
      </c>
      <c r="C23" s="11" t="s">
        <v>47</v>
      </c>
      <c r="D23" s="11"/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f>+'[1]JUNIO 2021'!$J$35</f>
        <v>175</v>
      </c>
      <c r="C25" s="11" t="s">
        <v>47</v>
      </c>
      <c r="D25" s="11"/>
    </row>
    <row r="26" spans="1:4" x14ac:dyDescent="0.2">
      <c r="A26" s="5" t="s">
        <v>7</v>
      </c>
      <c r="B26" s="9">
        <f>+'[1]JUNIO 2021'!$K$35</f>
        <v>30</v>
      </c>
      <c r="C26" s="11" t="s">
        <v>47</v>
      </c>
      <c r="D26" s="11"/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f>+'[1]JUNIO 2021'!$M$35</f>
        <v>7</v>
      </c>
      <c r="C28" s="11" t="s">
        <v>47</v>
      </c>
      <c r="D28" s="11"/>
    </row>
    <row r="29" spans="1:4" x14ac:dyDescent="0.2">
      <c r="A29" s="5" t="s">
        <v>25</v>
      </c>
      <c r="B29" s="9">
        <f>+'[1]JUNIO 2021'!$N$35</f>
        <v>156</v>
      </c>
      <c r="C29" s="11" t="s">
        <v>47</v>
      </c>
      <c r="D29" s="11"/>
    </row>
    <row r="30" spans="1:4" x14ac:dyDescent="0.2">
      <c r="A30" s="5" t="s">
        <v>26</v>
      </c>
      <c r="B30" s="9">
        <f>+'[1]JUNIO 2021'!$O$35</f>
        <v>42</v>
      </c>
      <c r="C30" s="11" t="s">
        <v>47</v>
      </c>
      <c r="D30" s="11"/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f>+'[1]JUNIO 2021'!$D$35</f>
        <v>113</v>
      </c>
      <c r="C32" s="11" t="s">
        <v>47</v>
      </c>
      <c r="D32" s="11"/>
    </row>
    <row r="33" spans="1:4" x14ac:dyDescent="0.2">
      <c r="A33" s="5" t="s">
        <v>13</v>
      </c>
      <c r="B33" s="9">
        <f>+'[1]JUNIO 2021'!$E$35</f>
        <v>84</v>
      </c>
      <c r="C33" s="11" t="s">
        <v>47</v>
      </c>
      <c r="D33" s="11"/>
    </row>
    <row r="34" spans="1:4" x14ac:dyDescent="0.2">
      <c r="A34" s="5" t="s">
        <v>14</v>
      </c>
      <c r="B34" s="9">
        <f>+'[1]JUNIO 2021'!$F$35</f>
        <v>4</v>
      </c>
      <c r="C34" s="11" t="s">
        <v>47</v>
      </c>
      <c r="D34" s="11"/>
    </row>
    <row r="35" spans="1:4" x14ac:dyDescent="0.2">
      <c r="A35" s="5" t="s">
        <v>33</v>
      </c>
      <c r="B35" s="9">
        <f>+'[1]JUNIO 2021'!$H$35</f>
        <v>3</v>
      </c>
      <c r="C35" s="11" t="s">
        <v>47</v>
      </c>
      <c r="D35" s="11"/>
    </row>
    <row r="36" spans="1:4" x14ac:dyDescent="0.2">
      <c r="A36" s="5" t="s">
        <v>27</v>
      </c>
      <c r="B36" s="9">
        <f>+'[1]JUNIO 2021'!$G$35</f>
        <v>1</v>
      </c>
      <c r="C36" s="11" t="s">
        <v>47</v>
      </c>
      <c r="D36" s="11"/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f>+'[1]JUNIO 2021'!$AI$35+'[1]JUNIO 2021'!$AJ$35+'[1]JUNIO 2021'!$AK$35+'[1]JUNIO 2021'!$AL$35</f>
        <v>75</v>
      </c>
      <c r="C38" s="11" t="s">
        <v>47</v>
      </c>
      <c r="D38" s="11"/>
    </row>
    <row r="39" spans="1:4" x14ac:dyDescent="0.2">
      <c r="A39" s="5" t="s">
        <v>35</v>
      </c>
      <c r="B39" s="9">
        <f>+'[1]JUNIO 2021'!$AN$35</f>
        <v>6</v>
      </c>
      <c r="C39" s="11" t="s">
        <v>47</v>
      </c>
      <c r="D39" s="11"/>
    </row>
    <row r="40" spans="1:4" x14ac:dyDescent="0.2">
      <c r="A40" s="5" t="s">
        <v>36</v>
      </c>
      <c r="B40" s="9">
        <f>+'[1]JUNIO 2021'!$AR$35</f>
        <v>2</v>
      </c>
      <c r="C40" s="11" t="s">
        <v>47</v>
      </c>
      <c r="D40" s="11"/>
    </row>
    <row r="41" spans="1:4" x14ac:dyDescent="0.2">
      <c r="A41" s="5" t="s">
        <v>17</v>
      </c>
      <c r="B41" s="9">
        <f>+'[1]JUNIO 2021'!$AO$35+'[1]JUNIO 2021'!$AP$35+'[1]JUNIO 2021'!$AQ$35+'[1]JUNIO 2021'!$AS$35+'[1]JUNIO 2021'!$AT$35+'[1]JUNIO 2021'!$AU$35+'[1]JUNIO 2021'!$AV$35+'[1]JUNIO 2021'!$AW$35</f>
        <v>122</v>
      </c>
      <c r="C41" s="11" t="s">
        <v>47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zoomScale="130" zoomScaleNormal="130" workbookViewId="0">
      <selection activeCell="F13" sqref="F13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1" t="s">
        <v>18</v>
      </c>
      <c r="B5" s="31"/>
      <c r="C5" s="31"/>
      <c r="D5" s="31"/>
      <c r="E5" s="31"/>
      <c r="F5" s="31"/>
      <c r="G5" s="31"/>
    </row>
    <row r="6" spans="1:7" ht="18.75" customHeight="1" x14ac:dyDescent="0.2">
      <c r="A6" s="32" t="s">
        <v>37</v>
      </c>
      <c r="B6" s="32"/>
      <c r="C6" s="32"/>
      <c r="D6" s="32"/>
      <c r="E6" s="32"/>
      <c r="F6" s="32"/>
      <c r="G6" s="32"/>
    </row>
    <row r="7" spans="1:7" ht="18" x14ac:dyDescent="0.25">
      <c r="A7" s="33" t="s">
        <v>62</v>
      </c>
      <c r="B7" s="33"/>
      <c r="C7" s="33"/>
      <c r="D7" s="33"/>
      <c r="E7" s="33"/>
      <c r="F7" s="33"/>
      <c r="G7" s="33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+ABRIL!B10+MAYO!B10+JUNIO!B10</f>
        <v>706</v>
      </c>
      <c r="C10" s="11" t="s">
        <v>46</v>
      </c>
      <c r="D10" s="11">
        <v>2021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+ABRIL!B12+MAYO!B12+JUNIO!B12</f>
        <v>599</v>
      </c>
      <c r="C12" s="11" t="s">
        <v>46</v>
      </c>
      <c r="D12" s="11">
        <v>2021</v>
      </c>
    </row>
    <row r="13" spans="1:7" x14ac:dyDescent="0.2">
      <c r="A13" s="5" t="s">
        <v>20</v>
      </c>
      <c r="B13" s="15">
        <f>+ABRIL!B13+MAYO!B13+JUNIO!B13</f>
        <v>64</v>
      </c>
      <c r="C13" s="11" t="s">
        <v>46</v>
      </c>
      <c r="D13" s="11">
        <v>2021</v>
      </c>
    </row>
    <row r="14" spans="1:7" x14ac:dyDescent="0.2">
      <c r="A14" s="5" t="s">
        <v>0</v>
      </c>
      <c r="B14" s="15">
        <f>+ABRIL!B14+MAYO!B14+JUNIO!B14</f>
        <v>11</v>
      </c>
      <c r="C14" s="11" t="s">
        <v>46</v>
      </c>
      <c r="D14" s="11">
        <v>2021</v>
      </c>
    </row>
    <row r="15" spans="1:7" x14ac:dyDescent="0.2">
      <c r="A15" s="5" t="s">
        <v>21</v>
      </c>
      <c r="B15" s="15">
        <f>+ABRIL!B15+MAYO!B15+JUNIO!B15</f>
        <v>25</v>
      </c>
      <c r="C15" s="11" t="s">
        <v>46</v>
      </c>
      <c r="D15" s="11">
        <v>2021</v>
      </c>
    </row>
    <row r="16" spans="1:7" x14ac:dyDescent="0.2">
      <c r="A16" s="5" t="s">
        <v>1</v>
      </c>
      <c r="B16" s="15">
        <f>+ABRIL!B16+MAYO!B16+JUNIO!B16</f>
        <v>7</v>
      </c>
      <c r="C16" s="11" t="s">
        <v>46</v>
      </c>
      <c r="D16" s="11">
        <v>2021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+ABRIL!B18+MAYO!B18+JUNIO!B18</f>
        <v>560</v>
      </c>
      <c r="C18" s="11" t="s">
        <v>46</v>
      </c>
      <c r="D18" s="11">
        <v>2021</v>
      </c>
    </row>
    <row r="19" spans="1:4" x14ac:dyDescent="0.2">
      <c r="A19" s="5" t="s">
        <v>3</v>
      </c>
      <c r="B19" s="15">
        <f>+ABRIL!B19+MAYO!B19+JUNIO!B19</f>
        <v>120</v>
      </c>
      <c r="C19" s="11" t="s">
        <v>46</v>
      </c>
      <c r="D19" s="11">
        <v>2021</v>
      </c>
    </row>
    <row r="20" spans="1:4" x14ac:dyDescent="0.2">
      <c r="A20" s="5" t="s">
        <v>4</v>
      </c>
      <c r="B20" s="15">
        <f>+ABRIL!B20+MAYO!B20+JUNIO!B20</f>
        <v>25</v>
      </c>
      <c r="C20" s="11" t="s">
        <v>46</v>
      </c>
      <c r="D20" s="11">
        <v>2021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+ABRIL!B22+MAYO!B22+JUNIO!B22</f>
        <v>701</v>
      </c>
      <c r="C22" s="11" t="s">
        <v>46</v>
      </c>
      <c r="D22" s="11">
        <v>2021</v>
      </c>
    </row>
    <row r="23" spans="1:4" x14ac:dyDescent="0.2">
      <c r="A23" s="5" t="s">
        <v>10</v>
      </c>
      <c r="B23" s="15">
        <f>+ABRIL!B23+MAYO!B23+JUNIO!B23</f>
        <v>5</v>
      </c>
      <c r="C23" s="11" t="s">
        <v>46</v>
      </c>
      <c r="D23" s="11">
        <v>2021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9">
        <f>+ABRIL!B25+MAYO!B25+JUNIO!B25</f>
        <v>589</v>
      </c>
      <c r="C25" s="11" t="s">
        <v>46</v>
      </c>
      <c r="D25" s="11">
        <v>2021</v>
      </c>
    </row>
    <row r="26" spans="1:4" x14ac:dyDescent="0.2">
      <c r="A26" s="5" t="s">
        <v>7</v>
      </c>
      <c r="B26" s="9">
        <f>+ABRIL!B26+MAYO!B26+JUNIO!B26</f>
        <v>117</v>
      </c>
      <c r="C26" s="11" t="s">
        <v>46</v>
      </c>
      <c r="D26" s="11">
        <v>2021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+ABRIL!B28+MAYO!B28+JUNIO!B28</f>
        <v>26</v>
      </c>
      <c r="C28" s="11" t="s">
        <v>46</v>
      </c>
      <c r="D28" s="11">
        <v>2021</v>
      </c>
    </row>
    <row r="29" spans="1:4" x14ac:dyDescent="0.2">
      <c r="A29" s="5" t="s">
        <v>25</v>
      </c>
      <c r="B29" s="15">
        <f>+ABRIL!B29+MAYO!B29+JUNIO!B29</f>
        <v>512</v>
      </c>
      <c r="C29" s="11" t="s">
        <v>46</v>
      </c>
      <c r="D29" s="11">
        <v>2021</v>
      </c>
    </row>
    <row r="30" spans="1:4" x14ac:dyDescent="0.2">
      <c r="A30" s="5" t="s">
        <v>26</v>
      </c>
      <c r="B30" s="15">
        <f>+ABRIL!B30+MAYO!B30+JUNIO!B30</f>
        <v>168</v>
      </c>
      <c r="C30" s="11" t="s">
        <v>46</v>
      </c>
      <c r="D30" s="11">
        <v>2021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+ABRIL!B32+MAYO!B32+JUNIO!B32</f>
        <v>423</v>
      </c>
      <c r="C32" s="11" t="s">
        <v>46</v>
      </c>
      <c r="D32" s="11">
        <v>2021</v>
      </c>
    </row>
    <row r="33" spans="1:4" x14ac:dyDescent="0.2">
      <c r="A33" s="5" t="s">
        <v>13</v>
      </c>
      <c r="B33" s="15">
        <f>+ABRIL!B33+MAYO!B33+JUNIO!B33</f>
        <v>254</v>
      </c>
      <c r="C33" s="11" t="s">
        <v>46</v>
      </c>
      <c r="D33" s="11">
        <v>2021</v>
      </c>
    </row>
    <row r="34" spans="1:4" x14ac:dyDescent="0.2">
      <c r="A34" s="5" t="s">
        <v>14</v>
      </c>
      <c r="B34" s="15">
        <f>+ABRIL!B34+MAYO!B34+JUNIO!B34</f>
        <v>18</v>
      </c>
      <c r="C34" s="11" t="s">
        <v>46</v>
      </c>
      <c r="D34" s="11">
        <v>2021</v>
      </c>
    </row>
    <row r="35" spans="1:4" x14ac:dyDescent="0.2">
      <c r="A35" s="5" t="s">
        <v>33</v>
      </c>
      <c r="B35" s="15">
        <f>+ABRIL!B35+MAYO!B35+JUNIO!B35</f>
        <v>8</v>
      </c>
      <c r="C35" s="11" t="s">
        <v>46</v>
      </c>
      <c r="D35" s="11">
        <v>2021</v>
      </c>
    </row>
    <row r="36" spans="1:4" x14ac:dyDescent="0.2">
      <c r="A36" s="5" t="s">
        <v>27</v>
      </c>
      <c r="B36" s="15">
        <f>+ABRIL!B36+MAYO!B36+JUNIO!B36</f>
        <v>3</v>
      </c>
      <c r="C36" s="11" t="s">
        <v>46</v>
      </c>
      <c r="D36" s="11">
        <v>2021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+ABRIL!B38+MAYO!B38+JUNIO!B38</f>
        <v>422</v>
      </c>
      <c r="C38" s="11" t="s">
        <v>46</v>
      </c>
      <c r="D38" s="11">
        <v>2021</v>
      </c>
    </row>
    <row r="39" spans="1:4" x14ac:dyDescent="0.2">
      <c r="A39" s="5" t="s">
        <v>35</v>
      </c>
      <c r="B39" s="15">
        <f>+ABRIL!B39+MAYO!B39+JUNIO!B39</f>
        <v>17</v>
      </c>
      <c r="C39" s="11" t="s">
        <v>46</v>
      </c>
      <c r="D39" s="11">
        <v>2021</v>
      </c>
    </row>
    <row r="40" spans="1:4" x14ac:dyDescent="0.2">
      <c r="A40" s="5" t="s">
        <v>36</v>
      </c>
      <c r="B40" s="15">
        <f>+ABRIL!B40+MAYO!B40+JUNIO!B40</f>
        <v>11</v>
      </c>
      <c r="C40" s="11" t="s">
        <v>46</v>
      </c>
      <c r="D40" s="11">
        <v>2021</v>
      </c>
    </row>
    <row r="41" spans="1:4" x14ac:dyDescent="0.2">
      <c r="A41" s="5" t="s">
        <v>17</v>
      </c>
      <c r="B41" s="15">
        <f>+ABRIL!B41+MAYO!B41+JUNIO!B41</f>
        <v>256</v>
      </c>
      <c r="C41" s="11" t="s">
        <v>46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ENERO 2021</vt:lpstr>
      <vt:lpstr>FEBRERO 2021</vt:lpstr>
      <vt:lpstr>MARZO 2021 </vt:lpstr>
      <vt:lpstr>1ER TRIM 2020</vt:lpstr>
      <vt:lpstr>ABRIL</vt:lpstr>
      <vt:lpstr>MAYO</vt:lpstr>
      <vt:lpstr>JUNIO</vt:lpstr>
      <vt:lpstr>2DO TRIM 2021</vt:lpstr>
      <vt:lpstr>JULIO</vt:lpstr>
      <vt:lpstr>AGOSTO</vt:lpstr>
      <vt:lpstr>SEPTIEMBRE</vt:lpstr>
      <vt:lpstr>3ER TRIM 2021 </vt:lpstr>
      <vt:lpstr>OCTUBRE</vt:lpstr>
      <vt:lpstr>NOVIEMBRE</vt:lpstr>
      <vt:lpstr>DICIEMBRE</vt:lpstr>
      <vt:lpstr>consolidado</vt:lpstr>
      <vt:lpstr>FEBRERO 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YUDERKA MARIA GALAN TIBURCIO</cp:lastModifiedBy>
  <cp:lastPrinted>2021-10-05T16:36:11Z</cp:lastPrinted>
  <dcterms:created xsi:type="dcterms:W3CDTF">2011-12-27T01:26:45Z</dcterms:created>
  <dcterms:modified xsi:type="dcterms:W3CDTF">2021-10-05T16:36:39Z</dcterms:modified>
</cp:coreProperties>
</file>