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 firstSheet="15" activeTab="15"/>
  </bookViews>
  <sheets>
    <sheet name="ENERO 2021" sheetId="31" state="hidden" r:id="rId1"/>
    <sheet name="FEBRERO 2021" sheetId="32" state="hidden" r:id="rId2"/>
    <sheet name="MARZO 2021 " sheetId="33" state="hidden" r:id="rId3"/>
    <sheet name="1ER TRIM 2021" sheetId="34" state="hidden" r:id="rId4"/>
    <sheet name="ABRIL 2021" sheetId="35" state="hidden" r:id="rId5"/>
    <sheet name="MAYO 2021" sheetId="36" state="hidden" r:id="rId6"/>
    <sheet name="JUNIO 2021" sheetId="37" state="hidden" r:id="rId7"/>
    <sheet name="2DO TRIM 2021" sheetId="38" state="hidden" r:id="rId8"/>
    <sheet name="JULIO 2021" sheetId="39" state="hidden" r:id="rId9"/>
    <sheet name="AGOSTO 2021" sheetId="41" state="hidden" r:id="rId10"/>
    <sheet name="SEPTIEMBRE 2021" sheetId="42" state="hidden" r:id="rId11"/>
    <sheet name="3ER TRIM 2021 " sheetId="43" state="hidden" r:id="rId12"/>
    <sheet name="OCTUBRE 2021" sheetId="44" state="hidden" r:id="rId13"/>
    <sheet name="NOVIEMBRE 2021" sheetId="45" state="hidden" r:id="rId14"/>
    <sheet name="DICIEMBRE 2021" sheetId="46" state="hidden" r:id="rId15"/>
    <sheet name="4TO TRIM 2021  " sheetId="47" r:id="rId16"/>
    <sheet name="consolidado" sheetId="40" state="hidden" r:id="rId17"/>
  </sheets>
  <externalReferences>
    <externalReference r:id="rId18"/>
  </externalReferences>
  <calcPr calcId="144525"/>
</workbook>
</file>

<file path=xl/calcChain.xml><?xml version="1.0" encoding="utf-8"?>
<calcChain xmlns="http://schemas.openxmlformats.org/spreadsheetml/2006/main">
  <c r="B30" i="46" l="1"/>
  <c r="B29" i="46"/>
  <c r="B28" i="46"/>
  <c r="B30" i="47" l="1"/>
  <c r="B29" i="47"/>
  <c r="B28" i="47"/>
  <c r="B23" i="47"/>
  <c r="B41" i="46" l="1"/>
  <c r="B41" i="47" s="1"/>
  <c r="B40" i="46"/>
  <c r="B40" i="47" s="1"/>
  <c r="B39" i="46"/>
  <c r="B39" i="47" s="1"/>
  <c r="B38" i="46"/>
  <c r="B38" i="47" s="1"/>
  <c r="B36" i="46"/>
  <c r="B36" i="47" s="1"/>
  <c r="B35" i="46"/>
  <c r="B35" i="47" s="1"/>
  <c r="B34" i="46"/>
  <c r="B34" i="47" s="1"/>
  <c r="B33" i="46"/>
  <c r="B33" i="47" s="1"/>
  <c r="B32" i="46"/>
  <c r="B32" i="47" s="1"/>
  <c r="B26" i="46"/>
  <c r="B26" i="47" s="1"/>
  <c r="B25" i="46"/>
  <c r="B25" i="47" s="1"/>
  <c r="B22" i="46"/>
  <c r="B22" i="47" s="1"/>
  <c r="B20" i="46"/>
  <c r="B20" i="47" s="1"/>
  <c r="B19" i="46"/>
  <c r="B19" i="47" s="1"/>
  <c r="B18" i="46"/>
  <c r="B18" i="47" s="1"/>
  <c r="B16" i="46"/>
  <c r="B16" i="47" s="1"/>
  <c r="B15" i="46"/>
  <c r="B15" i="47" s="1"/>
  <c r="B14" i="46"/>
  <c r="B14" i="47" s="1"/>
  <c r="B13" i="46"/>
  <c r="B13" i="47" s="1"/>
  <c r="B12" i="46"/>
  <c r="B12" i="47" s="1"/>
  <c r="B10" i="46"/>
  <c r="B10" i="47" s="1"/>
  <c r="B29" i="42" l="1"/>
  <c r="B41" i="37" l="1"/>
  <c r="B40" i="37"/>
  <c r="B39" i="37"/>
  <c r="B38" i="37"/>
  <c r="B35" i="37"/>
  <c r="B36" i="37"/>
  <c r="B34" i="37"/>
  <c r="B33" i="37"/>
  <c r="B32" i="37"/>
  <c r="B29" i="37"/>
  <c r="B28" i="37"/>
  <c r="B26" i="37"/>
  <c r="B25" i="37"/>
  <c r="B22" i="37"/>
  <c r="B20" i="37"/>
  <c r="B19" i="37"/>
  <c r="B18" i="37"/>
  <c r="B15" i="37"/>
  <c r="B14" i="37"/>
  <c r="B13" i="37"/>
  <c r="B12" i="37"/>
  <c r="B10" i="37"/>
  <c r="B30" i="37" l="1"/>
  <c r="B40" i="36" l="1"/>
  <c r="B40" i="40" s="1"/>
  <c r="B39" i="36"/>
  <c r="B39" i="40" s="1"/>
  <c r="B38" i="36"/>
  <c r="B38" i="40" s="1"/>
  <c r="B36" i="36"/>
  <c r="B36" i="40" s="1"/>
  <c r="B35" i="36"/>
  <c r="B35" i="40" s="1"/>
  <c r="B34" i="36"/>
  <c r="B34" i="40" s="1"/>
  <c r="B33" i="36"/>
  <c r="B33" i="40" s="1"/>
  <c r="B30" i="36"/>
  <c r="B30" i="40" s="1"/>
  <c r="B28" i="36"/>
  <c r="B28" i="40" s="1"/>
  <c r="B26" i="36"/>
  <c r="B26" i="40" s="1"/>
  <c r="B20" i="36"/>
  <c r="B20" i="40" s="1"/>
  <c r="B19" i="36"/>
  <c r="B19" i="40" s="1"/>
  <c r="B16" i="36"/>
  <c r="B16" i="40" s="1"/>
  <c r="B15" i="36"/>
  <c r="B15" i="40" s="1"/>
  <c r="B14" i="36"/>
  <c r="B14" i="40" s="1"/>
  <c r="B13" i="36"/>
  <c r="B13" i="40" s="1"/>
  <c r="B10" i="36"/>
  <c r="B10" i="40" s="1"/>
  <c r="B10" i="38" l="1"/>
  <c r="B26" i="34"/>
  <c r="B25" i="34"/>
  <c r="B41" i="43" l="1"/>
  <c r="B40" i="43"/>
  <c r="B39" i="43"/>
  <c r="B38" i="43"/>
  <c r="B36" i="43"/>
  <c r="B35" i="43"/>
  <c r="B34" i="43"/>
  <c r="B33" i="43"/>
  <c r="B32" i="43"/>
  <c r="B30" i="43"/>
  <c r="B29" i="43"/>
  <c r="B28" i="43"/>
  <c r="B26" i="43"/>
  <c r="B25" i="43"/>
  <c r="B23" i="43"/>
  <c r="B22" i="43"/>
  <c r="B20" i="43"/>
  <c r="B19" i="43"/>
  <c r="B18" i="43"/>
  <c r="B16" i="43"/>
  <c r="B15" i="43"/>
  <c r="B14" i="43"/>
  <c r="B13" i="43"/>
  <c r="B12" i="43"/>
  <c r="B10" i="43"/>
  <c r="B40" i="38" l="1"/>
  <c r="B39" i="38"/>
  <c r="B38" i="38"/>
  <c r="B36" i="38"/>
  <c r="B35" i="38"/>
  <c r="B34" i="38"/>
  <c r="B33" i="38"/>
  <c r="B30" i="38"/>
  <c r="B28" i="38"/>
  <c r="B26" i="38"/>
  <c r="B20" i="38"/>
  <c r="B19" i="38"/>
  <c r="B16" i="38"/>
  <c r="B15" i="38"/>
  <c r="B14" i="38"/>
  <c r="B13" i="38"/>
  <c r="B29" i="34" l="1"/>
  <c r="B12" i="34"/>
  <c r="B41" i="34"/>
  <c r="B40" i="34"/>
  <c r="B39" i="34"/>
  <c r="B36" i="34"/>
  <c r="B35" i="34"/>
  <c r="B34" i="34"/>
  <c r="B33" i="34"/>
  <c r="B32" i="34"/>
  <c r="B30" i="34"/>
  <c r="B28" i="34"/>
  <c r="B23" i="34"/>
  <c r="B22" i="34"/>
  <c r="B20" i="34"/>
  <c r="B19" i="34"/>
  <c r="B18" i="34"/>
  <c r="B16" i="34"/>
  <c r="B15" i="34"/>
  <c r="B14" i="34"/>
  <c r="B13" i="34"/>
  <c r="B10" i="34"/>
  <c r="B38" i="34" l="1"/>
  <c r="B41" i="36" l="1"/>
  <c r="B41" i="40" s="1"/>
  <c r="B23" i="36"/>
  <c r="B23" i="40" s="1"/>
  <c r="B22" i="36"/>
  <c r="B22" i="40" s="1"/>
  <c r="B18" i="36"/>
  <c r="B18" i="40" s="1"/>
  <c r="B12" i="36"/>
  <c r="B12" i="40" s="1"/>
  <c r="B29" i="36"/>
  <c r="B29" i="40" s="1"/>
  <c r="B25" i="36"/>
  <c r="B25" i="40" s="1"/>
  <c r="B32" i="36"/>
  <c r="B32" i="40" s="1"/>
  <c r="B23" i="38" l="1"/>
  <c r="B32" i="38"/>
  <c r="B18" i="38"/>
  <c r="B25" i="38"/>
  <c r="B22" i="38"/>
  <c r="B29" i="38"/>
  <c r="B12" i="38"/>
  <c r="B41" i="38"/>
</calcChain>
</file>

<file path=xl/sharedStrings.xml><?xml version="1.0" encoding="utf-8"?>
<sst xmlns="http://schemas.openxmlformats.org/spreadsheetml/2006/main" count="1441" uniqueCount="73">
  <si>
    <t>VEHICULO PESADO (AUTOBUS, CAMION)</t>
  </si>
  <si>
    <t>OTROS (BICICLETA ETC)</t>
  </si>
  <si>
    <t>CONDUCTOR</t>
  </si>
  <si>
    <t>PASAJERO</t>
  </si>
  <si>
    <t>PEATON</t>
  </si>
  <si>
    <t>SEXO DEL AFECTADO</t>
  </si>
  <si>
    <t>MASCULINO</t>
  </si>
  <si>
    <t>FEMENINO</t>
  </si>
  <si>
    <t>EDAD DEL AFECTADO</t>
  </si>
  <si>
    <t>MEDIO DE TRANSPORTE</t>
  </si>
  <si>
    <t>PUBLICO</t>
  </si>
  <si>
    <t>DESTINO DE EGRESO DE LOS AFECTADOS</t>
  </si>
  <si>
    <t>CURADO Y DESPACHADO (AMBULATORIO)</t>
  </si>
  <si>
    <t>HOSPITALIZACION SALA</t>
  </si>
  <si>
    <t>HOSPITALIZACION UCI</t>
  </si>
  <si>
    <t>CONDICION DEL AFECTADO</t>
  </si>
  <si>
    <t>MOTOCICLISTAS</t>
  </si>
  <si>
    <t xml:space="preserve">Otras PROVINCIAS </t>
  </si>
  <si>
    <t>CASOS ATENDIDOS POR ACCIDENTES DE TRANSITO HTQPJB</t>
  </si>
  <si>
    <t>MODO DE TRANSPORTE DE LOS AFECTADOS (tipo de vehiculo)</t>
  </si>
  <si>
    <t>AUTOMOVIL</t>
  </si>
  <si>
    <t>ATROPELLAMIENTO (GOLPE PEATON)</t>
  </si>
  <si>
    <t>CANTIDAD</t>
  </si>
  <si>
    <t>PRIVADO</t>
  </si>
  <si>
    <t>NIÑO (0-14 años)</t>
  </si>
  <si>
    <t>ADULTO (15-45  años)</t>
  </si>
  <si>
    <t>ADULTO MAYOR  (&gt;46  años)</t>
  </si>
  <si>
    <t xml:space="preserve">FALLECIMIENTO EN LA UNIDAD </t>
  </si>
  <si>
    <t>LUGAR DONDE OCURRIO EL ACCCIDENTE</t>
  </si>
  <si>
    <t>MES</t>
  </si>
  <si>
    <t>AñO</t>
  </si>
  <si>
    <t>TOTAL CASOS ATENDIDOS POR ACCIDENTE DE TRANSITO</t>
  </si>
  <si>
    <t xml:space="preserve">CASOS ATENDIDOS </t>
  </si>
  <si>
    <t>FALLECIDO PREVIO AL INGRESAR A LA UNIDAD</t>
  </si>
  <si>
    <t xml:space="preserve"> PROVINCIA DE LA VEGA (Constanza, Jarabacoa, Jima Abajo)</t>
  </si>
  <si>
    <t>PROVINCIA MONSEÑOR NOUEL (Bonao)</t>
  </si>
  <si>
    <t>PROVINCIA SANCHEZ RAMIREZ (Cotui)</t>
  </si>
  <si>
    <t>DPTO. ESTADISTICAS Y ARCHIVO</t>
  </si>
  <si>
    <t xml:space="preserve"> </t>
  </si>
  <si>
    <t>ENERO</t>
  </si>
  <si>
    <t>FEBRERO</t>
  </si>
  <si>
    <t>MARZO</t>
  </si>
  <si>
    <t>1ER TRIMESTRE</t>
  </si>
  <si>
    <t>TRIMESTRE</t>
  </si>
  <si>
    <t>ABRIL</t>
  </si>
  <si>
    <t>MAYO</t>
  </si>
  <si>
    <t>2DO TRIMESTRE</t>
  </si>
  <si>
    <t>JUNIO</t>
  </si>
  <si>
    <t>JULIO</t>
  </si>
  <si>
    <t>AGOSTO</t>
  </si>
  <si>
    <t>SEPTIEMBRE</t>
  </si>
  <si>
    <t xml:space="preserve">3ER TRIMESTRE </t>
  </si>
  <si>
    <t>OCTUBRE</t>
  </si>
  <si>
    <t>NOVIEMBRE</t>
  </si>
  <si>
    <t>DICIEMBRE</t>
  </si>
  <si>
    <t>ENERO 2021</t>
  </si>
  <si>
    <t>FEBRERO 2021</t>
  </si>
  <si>
    <t>MARZO 2021</t>
  </si>
  <si>
    <t>1ER TRIMESTRE 2021 (ENERO-MARZO)</t>
  </si>
  <si>
    <t>ABRIL 2021</t>
  </si>
  <si>
    <t>MAYO 2021</t>
  </si>
  <si>
    <t>JUNIO 2021</t>
  </si>
  <si>
    <t>2DO TRIMESTRE 2021 (ABRIL-JUNIO)</t>
  </si>
  <si>
    <t>JULIO 2021</t>
  </si>
  <si>
    <t>AGOSTO 2021</t>
  </si>
  <si>
    <t>SEPTIEMBRE 2021</t>
  </si>
  <si>
    <t>3ER TRIMESTRE 2021 (JULIO-SEPTIEMBRE)</t>
  </si>
  <si>
    <t>OCTUBRE 2021</t>
  </si>
  <si>
    <t>NOVIEMBRE 2021</t>
  </si>
  <si>
    <t>DICIEMBRE 2021</t>
  </si>
  <si>
    <t>CONSOLIDADO 2021</t>
  </si>
  <si>
    <t>4TO TRIMESTRE 2021 (OCT-DIC)</t>
  </si>
  <si>
    <t xml:space="preserve">4TO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</si>
</sst>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9" fontId="1" fillId="0" borderId="0" xfId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1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5703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04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4180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0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478080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501893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4180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0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4</xdr:col>
      <xdr:colOff>21980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4180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0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307732</xdr:colOff>
      <xdr:row>0</xdr:row>
      <xdr:rowOff>0</xdr:rowOff>
    </xdr:from>
    <xdr:to>
      <xdr:col>7</xdr:col>
      <xdr:colOff>300404</xdr:colOff>
      <xdr:row>5</xdr:row>
      <xdr:rowOff>131884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1444" y="0"/>
          <a:ext cx="754672" cy="1018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Estadistica/ESTADISTICAS/2021/EMERGENCIA/REGISTRO%20DIARIO%20MOTIVOS%20DE%20EMERG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ORMULARIO"/>
      <sheetName val="FEBRERO 2021"/>
      <sheetName val="MARZO 2021"/>
      <sheetName val="ABRIL 2021 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CONSOLIDADO AÑO 2021"/>
      <sheetName val="Hoja1"/>
      <sheetName val="Hoja3"/>
    </sheetNames>
    <sheetDataSet>
      <sheetData sheetId="0"/>
      <sheetData sheetId="1"/>
      <sheetData sheetId="2"/>
      <sheetData sheetId="3"/>
      <sheetData sheetId="4"/>
      <sheetData sheetId="5">
        <row r="34">
          <cell r="C34">
            <v>257</v>
          </cell>
          <cell r="D34">
            <v>154</v>
          </cell>
          <cell r="E34">
            <v>90</v>
          </cell>
          <cell r="F34">
            <v>7</v>
          </cell>
          <cell r="G34">
            <v>4</v>
          </cell>
          <cell r="H34">
            <v>2</v>
          </cell>
          <cell r="J34">
            <v>210</v>
          </cell>
          <cell r="K34">
            <v>47</v>
          </cell>
          <cell r="M34">
            <v>6</v>
          </cell>
          <cell r="N34">
            <v>182</v>
          </cell>
          <cell r="O34">
            <v>69</v>
          </cell>
          <cell r="T34">
            <v>25</v>
          </cell>
          <cell r="U34">
            <v>208</v>
          </cell>
          <cell r="V34">
            <v>14</v>
          </cell>
          <cell r="W34">
            <v>0</v>
          </cell>
          <cell r="X34">
            <v>8</v>
          </cell>
          <cell r="Y34">
            <v>2</v>
          </cell>
          <cell r="AB34">
            <v>195</v>
          </cell>
          <cell r="AC34">
            <v>48</v>
          </cell>
          <cell r="AD34">
            <v>14</v>
          </cell>
          <cell r="AF34">
            <v>252</v>
          </cell>
          <cell r="AG34">
            <v>5</v>
          </cell>
          <cell r="AN34">
            <v>0</v>
          </cell>
          <cell r="AO34">
            <v>4</v>
          </cell>
          <cell r="AP34">
            <v>0</v>
          </cell>
          <cell r="AQ34">
            <v>3</v>
          </cell>
          <cell r="AR34">
            <v>8</v>
          </cell>
          <cell r="AS34">
            <v>1</v>
          </cell>
          <cell r="AT34">
            <v>1</v>
          </cell>
          <cell r="AU34">
            <v>0</v>
          </cell>
          <cell r="AV34">
            <v>0</v>
          </cell>
          <cell r="AW34">
            <v>53</v>
          </cell>
        </row>
        <row r="36">
          <cell r="AK36">
            <v>187</v>
          </cell>
        </row>
      </sheetData>
      <sheetData sheetId="6">
        <row r="35">
          <cell r="C35">
            <v>205</v>
          </cell>
          <cell r="D35">
            <v>113</v>
          </cell>
          <cell r="E35">
            <v>84</v>
          </cell>
          <cell r="F35">
            <v>4</v>
          </cell>
          <cell r="G35">
            <v>1</v>
          </cell>
          <cell r="H35">
            <v>3</v>
          </cell>
          <cell r="J35">
            <v>175</v>
          </cell>
          <cell r="K35">
            <v>30</v>
          </cell>
          <cell r="M35">
            <v>7</v>
          </cell>
          <cell r="N35">
            <v>156</v>
          </cell>
          <cell r="O35">
            <v>42</v>
          </cell>
          <cell r="T35">
            <v>27</v>
          </cell>
          <cell r="U35">
            <v>165</v>
          </cell>
          <cell r="V35">
            <v>8</v>
          </cell>
          <cell r="W35">
            <v>2</v>
          </cell>
          <cell r="AB35">
            <v>158</v>
          </cell>
          <cell r="AC35">
            <v>39</v>
          </cell>
          <cell r="AD35">
            <v>8</v>
          </cell>
          <cell r="AF35">
            <v>205</v>
          </cell>
          <cell r="AI35">
            <v>70</v>
          </cell>
          <cell r="AJ35">
            <v>2</v>
          </cell>
          <cell r="AK35">
            <v>1</v>
          </cell>
          <cell r="AL35">
            <v>2</v>
          </cell>
          <cell r="AN35">
            <v>6</v>
          </cell>
          <cell r="AO35">
            <v>0</v>
          </cell>
          <cell r="AP35">
            <v>1</v>
          </cell>
          <cell r="AQ35">
            <v>2</v>
          </cell>
          <cell r="AR35">
            <v>2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119</v>
          </cell>
        </row>
      </sheetData>
      <sheetData sheetId="7"/>
      <sheetData sheetId="8"/>
      <sheetData sheetId="9"/>
      <sheetData sheetId="10"/>
      <sheetData sheetId="11"/>
      <sheetData sheetId="12">
        <row r="34">
          <cell r="C34">
            <v>292</v>
          </cell>
          <cell r="D34">
            <v>168</v>
          </cell>
          <cell r="E34">
            <v>112</v>
          </cell>
          <cell r="F34">
            <v>12</v>
          </cell>
          <cell r="G34">
            <v>0</v>
          </cell>
          <cell r="H34">
            <v>0</v>
          </cell>
          <cell r="J34">
            <v>243</v>
          </cell>
          <cell r="K34">
            <v>49</v>
          </cell>
          <cell r="M34">
            <v>6</v>
          </cell>
          <cell r="N34">
            <v>209</v>
          </cell>
          <cell r="O34">
            <v>77</v>
          </cell>
          <cell r="T34">
            <v>15</v>
          </cell>
          <cell r="U34">
            <v>251</v>
          </cell>
          <cell r="V34">
            <v>12</v>
          </cell>
          <cell r="X34">
            <v>12</v>
          </cell>
          <cell r="Y34">
            <v>2</v>
          </cell>
          <cell r="AB34">
            <v>253</v>
          </cell>
          <cell r="AC34">
            <v>27</v>
          </cell>
          <cell r="AD34">
            <v>12</v>
          </cell>
          <cell r="AF34">
            <v>292</v>
          </cell>
          <cell r="AI34">
            <v>83</v>
          </cell>
          <cell r="AJ34">
            <v>0</v>
          </cell>
          <cell r="AK34">
            <v>0</v>
          </cell>
          <cell r="AL34">
            <v>1</v>
          </cell>
          <cell r="AN34">
            <v>10</v>
          </cell>
          <cell r="AO34">
            <v>1</v>
          </cell>
          <cell r="AP34">
            <v>0</v>
          </cell>
          <cell r="AQ34">
            <v>0</v>
          </cell>
          <cell r="AR34">
            <v>6</v>
          </cell>
          <cell r="AS34">
            <v>1</v>
          </cell>
          <cell r="AT34">
            <v>0</v>
          </cell>
          <cell r="AU34">
            <v>0</v>
          </cell>
          <cell r="AV34">
            <v>0</v>
          </cell>
          <cell r="AW34">
            <v>190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4"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55</v>
      </c>
      <c r="B7" s="33"/>
      <c r="C7" s="33"/>
      <c r="D7" s="33"/>
      <c r="E7" s="33"/>
      <c r="F7" s="33"/>
      <c r="G7" s="33"/>
    </row>
    <row r="8" spans="1:7" ht="18" x14ac:dyDescent="0.25">
      <c r="A8" s="14"/>
      <c r="B8" s="14"/>
      <c r="C8" s="14"/>
      <c r="D8" s="14"/>
      <c r="E8" s="14"/>
      <c r="F8" s="14"/>
      <c r="G8" s="1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256</v>
      </c>
      <c r="C10" s="11" t="s">
        <v>39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201</v>
      </c>
      <c r="C12" s="11" t="s">
        <v>39</v>
      </c>
      <c r="D12" s="11">
        <v>2021</v>
      </c>
    </row>
    <row r="13" spans="1:7" x14ac:dyDescent="0.2">
      <c r="A13" s="5" t="s">
        <v>20</v>
      </c>
      <c r="B13" s="9">
        <v>33</v>
      </c>
      <c r="C13" s="11" t="s">
        <v>39</v>
      </c>
      <c r="D13" s="11">
        <v>2021</v>
      </c>
    </row>
    <row r="14" spans="1:7" x14ac:dyDescent="0.2">
      <c r="A14" s="5" t="s">
        <v>0</v>
      </c>
      <c r="B14" s="9">
        <v>6</v>
      </c>
      <c r="C14" s="11" t="s">
        <v>39</v>
      </c>
      <c r="D14" s="11">
        <v>2021</v>
      </c>
    </row>
    <row r="15" spans="1:7" x14ac:dyDescent="0.2">
      <c r="A15" s="5" t="s">
        <v>21</v>
      </c>
      <c r="B15" s="9">
        <v>12</v>
      </c>
      <c r="C15" s="11" t="s">
        <v>39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4</v>
      </c>
      <c r="C16" s="11" t="s">
        <v>39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200</v>
      </c>
      <c r="C18" s="11" t="s">
        <v>39</v>
      </c>
      <c r="D18" s="11">
        <v>2021</v>
      </c>
    </row>
    <row r="19" spans="1:4" x14ac:dyDescent="0.2">
      <c r="A19" s="5" t="s">
        <v>3</v>
      </c>
      <c r="B19" s="9">
        <v>44</v>
      </c>
      <c r="C19" s="11" t="s">
        <v>39</v>
      </c>
      <c r="D19" s="11">
        <v>2021</v>
      </c>
    </row>
    <row r="20" spans="1:4" x14ac:dyDescent="0.2">
      <c r="A20" s="5" t="s">
        <v>4</v>
      </c>
      <c r="B20" s="9">
        <v>12</v>
      </c>
      <c r="C20" s="11" t="s">
        <v>39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251</v>
      </c>
      <c r="C22" s="11" t="s">
        <v>39</v>
      </c>
      <c r="D22" s="11">
        <v>2021</v>
      </c>
    </row>
    <row r="23" spans="1:4" x14ac:dyDescent="0.2">
      <c r="A23" s="5" t="s">
        <v>10</v>
      </c>
      <c r="B23" s="9">
        <v>5</v>
      </c>
      <c r="C23" s="11" t="s">
        <v>39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206</v>
      </c>
      <c r="C25" s="11" t="s">
        <v>39</v>
      </c>
      <c r="D25" s="11">
        <v>2021</v>
      </c>
    </row>
    <row r="26" spans="1:4" x14ac:dyDescent="0.2">
      <c r="A26" s="5" t="s">
        <v>7</v>
      </c>
      <c r="B26" s="9">
        <v>50</v>
      </c>
      <c r="C26" s="11" t="s">
        <v>39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39</v>
      </c>
      <c r="D28" s="11">
        <v>2021</v>
      </c>
    </row>
    <row r="29" spans="1:4" x14ac:dyDescent="0.2">
      <c r="A29" s="5" t="s">
        <v>25</v>
      </c>
      <c r="B29" s="9">
        <v>185</v>
      </c>
      <c r="C29" s="11" t="s">
        <v>39</v>
      </c>
      <c r="D29" s="11">
        <v>2021</v>
      </c>
    </row>
    <row r="30" spans="1:4" x14ac:dyDescent="0.2">
      <c r="A30" s="5" t="s">
        <v>26</v>
      </c>
      <c r="B30" s="9">
        <v>66</v>
      </c>
      <c r="C30" s="11" t="s">
        <v>39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171</v>
      </c>
      <c r="C32" s="11" t="s">
        <v>39</v>
      </c>
      <c r="D32" s="11">
        <v>2021</v>
      </c>
    </row>
    <row r="33" spans="1:4" x14ac:dyDescent="0.2">
      <c r="A33" s="5" t="s">
        <v>13</v>
      </c>
      <c r="B33" s="9">
        <v>84</v>
      </c>
      <c r="C33" s="11" t="s">
        <v>39</v>
      </c>
      <c r="D33" s="11">
        <v>2021</v>
      </c>
    </row>
    <row r="34" spans="1:4" x14ac:dyDescent="0.2">
      <c r="A34" s="5" t="s">
        <v>14</v>
      </c>
      <c r="B34" s="9">
        <v>1</v>
      </c>
      <c r="C34" s="11" t="s">
        <v>39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39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39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142</v>
      </c>
      <c r="C38" s="11" t="s">
        <v>39</v>
      </c>
      <c r="D38" s="11">
        <v>2021</v>
      </c>
    </row>
    <row r="39" spans="1:4" x14ac:dyDescent="0.2">
      <c r="A39" s="5" t="s">
        <v>35</v>
      </c>
      <c r="B39" s="9">
        <v>11</v>
      </c>
      <c r="C39" s="11" t="s">
        <v>39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39</v>
      </c>
      <c r="D40" s="11">
        <v>2021</v>
      </c>
    </row>
    <row r="41" spans="1:4" x14ac:dyDescent="0.2">
      <c r="A41" s="5" t="s">
        <v>17</v>
      </c>
      <c r="B41" s="9">
        <v>99</v>
      </c>
      <c r="C41" s="11" t="s">
        <v>39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customFormat="1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64</v>
      </c>
      <c r="B7" s="33"/>
      <c r="C7" s="33"/>
      <c r="D7" s="33"/>
      <c r="E7" s="33"/>
      <c r="F7" s="33"/>
      <c r="G7" s="33"/>
    </row>
    <row r="8" spans="1:7" ht="18" x14ac:dyDescent="0.25">
      <c r="A8" s="25"/>
      <c r="B8" s="25"/>
      <c r="C8" s="25"/>
      <c r="D8" s="25"/>
      <c r="E8" s="25"/>
      <c r="F8" s="25"/>
      <c r="G8" s="25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291</v>
      </c>
      <c r="C10" s="11" t="s">
        <v>49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227</v>
      </c>
      <c r="C12" s="11" t="s">
        <v>49</v>
      </c>
      <c r="D12" s="11">
        <v>2021</v>
      </c>
    </row>
    <row r="13" spans="1:7" x14ac:dyDescent="0.2">
      <c r="A13" s="5" t="s">
        <v>20</v>
      </c>
      <c r="B13" s="9">
        <v>49</v>
      </c>
      <c r="C13" s="11" t="s">
        <v>49</v>
      </c>
      <c r="D13" s="11">
        <v>2021</v>
      </c>
    </row>
    <row r="14" spans="1:7" x14ac:dyDescent="0.2">
      <c r="A14" s="5" t="s">
        <v>0</v>
      </c>
      <c r="B14" s="9">
        <v>6</v>
      </c>
      <c r="C14" s="11" t="s">
        <v>49</v>
      </c>
      <c r="D14" s="11">
        <v>2021</v>
      </c>
    </row>
    <row r="15" spans="1:7" x14ac:dyDescent="0.2">
      <c r="A15" s="5" t="s">
        <v>21</v>
      </c>
      <c r="B15" s="9">
        <v>8</v>
      </c>
      <c r="C15" s="11" t="s">
        <v>49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1</v>
      </c>
      <c r="C16" s="11" t="s">
        <v>49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231</v>
      </c>
      <c r="C18" s="11" t="s">
        <v>49</v>
      </c>
      <c r="D18" s="11">
        <v>2021</v>
      </c>
    </row>
    <row r="19" spans="1:4" x14ac:dyDescent="0.2">
      <c r="A19" s="5" t="s">
        <v>3</v>
      </c>
      <c r="B19" s="9">
        <v>52</v>
      </c>
      <c r="C19" s="11" t="s">
        <v>49</v>
      </c>
      <c r="D19" s="11">
        <v>2021</v>
      </c>
    </row>
    <row r="20" spans="1:4" x14ac:dyDescent="0.2">
      <c r="A20" s="5" t="s">
        <v>4</v>
      </c>
      <c r="B20" s="9">
        <v>8</v>
      </c>
      <c r="C20" s="11" t="s">
        <v>49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289</v>
      </c>
      <c r="C22" s="11" t="s">
        <v>49</v>
      </c>
      <c r="D22" s="11">
        <v>2021</v>
      </c>
    </row>
    <row r="23" spans="1:4" x14ac:dyDescent="0.2">
      <c r="A23" s="5" t="s">
        <v>10</v>
      </c>
      <c r="B23" s="9">
        <v>2</v>
      </c>
      <c r="C23" s="11" t="s">
        <v>49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231</v>
      </c>
      <c r="C25" s="11" t="s">
        <v>49</v>
      </c>
      <c r="D25" s="11">
        <v>2021</v>
      </c>
    </row>
    <row r="26" spans="1:4" x14ac:dyDescent="0.2">
      <c r="A26" s="5" t="s">
        <v>7</v>
      </c>
      <c r="B26" s="9">
        <v>60</v>
      </c>
      <c r="C26" s="11" t="s">
        <v>49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11</v>
      </c>
      <c r="C28" s="11" t="s">
        <v>49</v>
      </c>
      <c r="D28" s="11">
        <v>2021</v>
      </c>
    </row>
    <row r="29" spans="1:4" x14ac:dyDescent="0.2">
      <c r="A29" s="5" t="s">
        <v>25</v>
      </c>
      <c r="B29" s="9">
        <v>212</v>
      </c>
      <c r="C29" s="11" t="s">
        <v>49</v>
      </c>
      <c r="D29" s="11">
        <v>2021</v>
      </c>
    </row>
    <row r="30" spans="1:4" x14ac:dyDescent="0.2">
      <c r="A30" s="5" t="s">
        <v>26</v>
      </c>
      <c r="B30" s="9">
        <v>68</v>
      </c>
      <c r="C30" s="11" t="s">
        <v>49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182</v>
      </c>
      <c r="C32" s="11" t="s">
        <v>49</v>
      </c>
      <c r="D32" s="11">
        <v>2021</v>
      </c>
    </row>
    <row r="33" spans="1:4" x14ac:dyDescent="0.2">
      <c r="A33" s="5" t="s">
        <v>13</v>
      </c>
      <c r="B33" s="9">
        <v>102</v>
      </c>
      <c r="C33" s="11" t="s">
        <v>49</v>
      </c>
      <c r="D33" s="11">
        <v>2021</v>
      </c>
    </row>
    <row r="34" spans="1:4" x14ac:dyDescent="0.2">
      <c r="A34" s="5" t="s">
        <v>14</v>
      </c>
      <c r="B34" s="9">
        <v>4</v>
      </c>
      <c r="C34" s="11" t="s">
        <v>49</v>
      </c>
      <c r="D34" s="11">
        <v>2021</v>
      </c>
    </row>
    <row r="35" spans="1:4" x14ac:dyDescent="0.2">
      <c r="A35" s="5" t="s">
        <v>33</v>
      </c>
      <c r="B35" s="9">
        <v>3</v>
      </c>
      <c r="C35" s="11" t="s">
        <v>49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49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147</v>
      </c>
      <c r="C38" s="11" t="s">
        <v>49</v>
      </c>
      <c r="D38" s="11">
        <v>2021</v>
      </c>
    </row>
    <row r="39" spans="1:4" x14ac:dyDescent="0.2">
      <c r="A39" s="5" t="s">
        <v>35</v>
      </c>
      <c r="B39" s="9">
        <v>9</v>
      </c>
      <c r="C39" s="11" t="s">
        <v>49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49</v>
      </c>
      <c r="D40" s="11">
        <v>2021</v>
      </c>
    </row>
    <row r="41" spans="1:4" x14ac:dyDescent="0.2">
      <c r="A41" s="5" t="s">
        <v>17</v>
      </c>
      <c r="B41" s="9">
        <v>134</v>
      </c>
      <c r="C41" s="11" t="s">
        <v>49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6" sqref="F16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65</v>
      </c>
      <c r="B7" s="33"/>
      <c r="C7" s="33"/>
      <c r="D7" s="33"/>
      <c r="E7" s="33"/>
      <c r="F7" s="33"/>
      <c r="G7" s="33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307</v>
      </c>
      <c r="C10" s="11" t="s">
        <v>50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287</v>
      </c>
      <c r="C12" s="11" t="s">
        <v>50</v>
      </c>
      <c r="D12" s="11">
        <v>2021</v>
      </c>
    </row>
    <row r="13" spans="1:7" x14ac:dyDescent="0.2">
      <c r="A13" s="5" t="s">
        <v>20</v>
      </c>
      <c r="B13" s="9">
        <v>12</v>
      </c>
      <c r="C13" s="11" t="s">
        <v>50</v>
      </c>
      <c r="D13" s="11">
        <v>2021</v>
      </c>
    </row>
    <row r="14" spans="1:7" x14ac:dyDescent="0.2">
      <c r="A14" s="5" t="s">
        <v>0</v>
      </c>
      <c r="B14" s="9">
        <v>4</v>
      </c>
      <c r="C14" s="11" t="s">
        <v>50</v>
      </c>
      <c r="D14" s="11">
        <v>2021</v>
      </c>
    </row>
    <row r="15" spans="1:7" x14ac:dyDescent="0.2">
      <c r="A15" s="5" t="s">
        <v>21</v>
      </c>
      <c r="B15" s="9">
        <v>4</v>
      </c>
      <c r="C15" s="11" t="s">
        <v>50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50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277</v>
      </c>
      <c r="C18" s="11" t="s">
        <v>50</v>
      </c>
      <c r="D18" s="11">
        <v>2021</v>
      </c>
    </row>
    <row r="19" spans="1:4" x14ac:dyDescent="0.2">
      <c r="A19" s="5" t="s">
        <v>3</v>
      </c>
      <c r="B19" s="9">
        <v>26</v>
      </c>
      <c r="C19" s="11" t="s">
        <v>50</v>
      </c>
      <c r="D19" s="11">
        <v>2021</v>
      </c>
    </row>
    <row r="20" spans="1:4" x14ac:dyDescent="0.2">
      <c r="A20" s="5" t="s">
        <v>4</v>
      </c>
      <c r="B20" s="9">
        <v>4</v>
      </c>
      <c r="C20" s="11" t="s">
        <v>50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307</v>
      </c>
      <c r="C22" s="11" t="s">
        <v>50</v>
      </c>
      <c r="D22" s="11">
        <v>2021</v>
      </c>
    </row>
    <row r="23" spans="1:4" x14ac:dyDescent="0.2">
      <c r="A23" s="5" t="s">
        <v>10</v>
      </c>
      <c r="B23" s="9">
        <v>0</v>
      </c>
      <c r="C23" s="11" t="s">
        <v>50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253</v>
      </c>
      <c r="C25" s="11" t="s">
        <v>50</v>
      </c>
      <c r="D25" s="11">
        <v>2021</v>
      </c>
    </row>
    <row r="26" spans="1:4" x14ac:dyDescent="0.2">
      <c r="A26" s="5" t="s">
        <v>7</v>
      </c>
      <c r="B26" s="9">
        <v>54</v>
      </c>
      <c r="C26" s="11" t="s">
        <v>50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50</v>
      </c>
      <c r="D28" s="11">
        <v>2021</v>
      </c>
    </row>
    <row r="29" spans="1:4" x14ac:dyDescent="0.2">
      <c r="A29" s="5" t="s">
        <v>25</v>
      </c>
      <c r="B29" s="9">
        <f>227+5</f>
        <v>232</v>
      </c>
      <c r="C29" s="11" t="s">
        <v>50</v>
      </c>
      <c r="D29" s="11">
        <v>2021</v>
      </c>
    </row>
    <row r="30" spans="1:4" x14ac:dyDescent="0.2">
      <c r="A30" s="5" t="s">
        <v>26</v>
      </c>
      <c r="B30" s="9">
        <v>70</v>
      </c>
      <c r="C30" s="11" t="s">
        <v>50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188</v>
      </c>
      <c r="C32" s="11" t="s">
        <v>50</v>
      </c>
      <c r="D32" s="11">
        <v>2021</v>
      </c>
    </row>
    <row r="33" spans="1:4" x14ac:dyDescent="0.2">
      <c r="A33" s="5" t="s">
        <v>13</v>
      </c>
      <c r="B33" s="9">
        <v>108</v>
      </c>
      <c r="C33" s="11" t="s">
        <v>50</v>
      </c>
      <c r="D33" s="11">
        <v>2021</v>
      </c>
    </row>
    <row r="34" spans="1:4" x14ac:dyDescent="0.2">
      <c r="A34" s="5" t="s">
        <v>14</v>
      </c>
      <c r="B34" s="9">
        <v>8</v>
      </c>
      <c r="C34" s="11" t="s">
        <v>50</v>
      </c>
      <c r="D34" s="11">
        <v>2021</v>
      </c>
    </row>
    <row r="35" spans="1:4" x14ac:dyDescent="0.2">
      <c r="A35" s="5" t="s">
        <v>33</v>
      </c>
      <c r="B35" s="9">
        <v>3</v>
      </c>
      <c r="C35" s="11" t="s">
        <v>50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50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162</v>
      </c>
      <c r="C38" s="11" t="s">
        <v>50</v>
      </c>
      <c r="D38" s="11">
        <v>2021</v>
      </c>
    </row>
    <row r="39" spans="1:4" x14ac:dyDescent="0.2">
      <c r="A39" s="5" t="s">
        <v>35</v>
      </c>
      <c r="B39" s="9">
        <v>12</v>
      </c>
      <c r="C39" s="11" t="s">
        <v>50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50</v>
      </c>
      <c r="D40" s="11">
        <v>2021</v>
      </c>
    </row>
    <row r="41" spans="1:4" x14ac:dyDescent="0.2">
      <c r="A41" s="5" t="s">
        <v>17</v>
      </c>
      <c r="B41" s="9">
        <v>129</v>
      </c>
      <c r="C41" s="11" t="s">
        <v>50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7" zoomScale="130" zoomScaleNormal="130" workbookViewId="0">
      <selection activeCell="B10" sqref="B10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66</v>
      </c>
      <c r="B7" s="33"/>
      <c r="C7" s="33"/>
      <c r="D7" s="33"/>
      <c r="E7" s="33"/>
      <c r="F7" s="33"/>
      <c r="G7" s="33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+'JULIO 2021'!B10+'AGOSTO 2021'!B10+'SEPTIEMBRE 2021'!B10</f>
        <v>863</v>
      </c>
      <c r="C10" s="11" t="s">
        <v>51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+'JULIO 2021'!B12+'AGOSTO 2021'!B12+'SEPTIEMBRE 2021'!B12</f>
        <v>743</v>
      </c>
      <c r="C12" s="11" t="s">
        <v>51</v>
      </c>
      <c r="D12" s="11">
        <v>2021</v>
      </c>
    </row>
    <row r="13" spans="1:7" x14ac:dyDescent="0.2">
      <c r="A13" s="5" t="s">
        <v>20</v>
      </c>
      <c r="B13" s="15">
        <f>+'JULIO 2021'!B13+'AGOSTO 2021'!B13+'SEPTIEMBRE 2021'!B13</f>
        <v>86</v>
      </c>
      <c r="C13" s="11" t="s">
        <v>51</v>
      </c>
      <c r="D13" s="11">
        <v>2021</v>
      </c>
    </row>
    <row r="14" spans="1:7" x14ac:dyDescent="0.2">
      <c r="A14" s="5" t="s">
        <v>0</v>
      </c>
      <c r="B14" s="15">
        <f>+'JULIO 2021'!B14+'AGOSTO 2021'!B14+'SEPTIEMBRE 2021'!B14</f>
        <v>13</v>
      </c>
      <c r="C14" s="11" t="s">
        <v>51</v>
      </c>
      <c r="D14" s="11">
        <v>2021</v>
      </c>
    </row>
    <row r="15" spans="1:7" x14ac:dyDescent="0.2">
      <c r="A15" s="5" t="s">
        <v>21</v>
      </c>
      <c r="B15" s="15">
        <f>+'JULIO 2021'!B15+'AGOSTO 2021'!B15+'SEPTIEMBRE 2021'!B15</f>
        <v>15</v>
      </c>
      <c r="C15" s="11" t="s">
        <v>51</v>
      </c>
      <c r="D15" s="11">
        <v>2021</v>
      </c>
      <c r="G15" t="s">
        <v>38</v>
      </c>
    </row>
    <row r="16" spans="1:7" x14ac:dyDescent="0.2">
      <c r="A16" s="5" t="s">
        <v>1</v>
      </c>
      <c r="B16" s="15">
        <f>+'JULIO 2021'!B16+'AGOSTO 2021'!B16+'SEPTIEMBRE 2021'!B16</f>
        <v>6</v>
      </c>
      <c r="C16" s="11" t="s">
        <v>51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+'JULIO 2021'!B18+'AGOSTO 2021'!B18+'SEPTIEMBRE 2021'!B18</f>
        <v>725</v>
      </c>
      <c r="C18" s="11" t="s">
        <v>51</v>
      </c>
      <c r="D18" s="11">
        <v>2021</v>
      </c>
    </row>
    <row r="19" spans="1:4" x14ac:dyDescent="0.2">
      <c r="A19" s="5" t="s">
        <v>3</v>
      </c>
      <c r="B19" s="15">
        <f>+'JULIO 2021'!B19+'AGOSTO 2021'!B19+'SEPTIEMBRE 2021'!B19</f>
        <v>123</v>
      </c>
      <c r="C19" s="11" t="s">
        <v>51</v>
      </c>
      <c r="D19" s="11">
        <v>2021</v>
      </c>
    </row>
    <row r="20" spans="1:4" x14ac:dyDescent="0.2">
      <c r="A20" s="5" t="s">
        <v>4</v>
      </c>
      <c r="B20" s="15">
        <f>+'JULIO 2021'!B20+'AGOSTO 2021'!B20+'SEPTIEMBRE 2021'!B20</f>
        <v>15</v>
      </c>
      <c r="C20" s="11" t="s">
        <v>51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+'JULIO 2021'!B22+'AGOSTO 2021'!B22+'SEPTIEMBRE 2021'!B22</f>
        <v>856</v>
      </c>
      <c r="C22" s="11" t="s">
        <v>51</v>
      </c>
      <c r="D22" s="11">
        <v>2021</v>
      </c>
    </row>
    <row r="23" spans="1:4" x14ac:dyDescent="0.2">
      <c r="A23" s="5" t="s">
        <v>10</v>
      </c>
      <c r="B23" s="15">
        <f>+'JULIO 2021'!B23+'AGOSTO 2021'!B23+'SEPTIEMBRE 2021'!B23</f>
        <v>7</v>
      </c>
      <c r="C23" s="11" t="s">
        <v>51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+'JULIO 2021'!B25+'AGOSTO 2021'!B25+'SEPTIEMBRE 2021'!B25</f>
        <v>694</v>
      </c>
      <c r="C25" s="11" t="s">
        <v>51</v>
      </c>
      <c r="D25" s="11">
        <v>2021</v>
      </c>
    </row>
    <row r="26" spans="1:4" x14ac:dyDescent="0.2">
      <c r="A26" s="5" t="s">
        <v>7</v>
      </c>
      <c r="B26" s="15">
        <f>+'JULIO 2021'!B26+'AGOSTO 2021'!B26+'SEPTIEMBRE 2021'!B26</f>
        <v>169</v>
      </c>
      <c r="C26" s="11" t="s">
        <v>51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+'JULIO 2021'!B28+'AGOSTO 2021'!B28+'SEPTIEMBRE 2021'!B28</f>
        <v>33</v>
      </c>
      <c r="C28" s="11" t="s">
        <v>51</v>
      </c>
      <c r="D28" s="11">
        <v>2021</v>
      </c>
    </row>
    <row r="29" spans="1:4" x14ac:dyDescent="0.2">
      <c r="A29" s="5" t="s">
        <v>25</v>
      </c>
      <c r="B29" s="15">
        <f>+'JULIO 2021'!B29+'AGOSTO 2021'!B29+'SEPTIEMBRE 2021'!B29</f>
        <v>623</v>
      </c>
      <c r="C29" s="11" t="s">
        <v>51</v>
      </c>
      <c r="D29" s="11">
        <v>2021</v>
      </c>
    </row>
    <row r="30" spans="1:4" x14ac:dyDescent="0.2">
      <c r="A30" s="5" t="s">
        <v>26</v>
      </c>
      <c r="B30" s="15">
        <f>+'JULIO 2021'!B30+'AGOSTO 2021'!B30+'SEPTIEMBRE 2021'!B30</f>
        <v>207</v>
      </c>
      <c r="C30" s="11" t="s">
        <v>51</v>
      </c>
      <c r="D30" s="11">
        <v>2021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+'JULIO 2021'!B32+'AGOSTO 2021'!B32+'SEPTIEMBRE 2021'!B32</f>
        <v>540</v>
      </c>
      <c r="C32" s="11" t="s">
        <v>51</v>
      </c>
      <c r="D32" s="11">
        <v>2021</v>
      </c>
    </row>
    <row r="33" spans="1:4" x14ac:dyDescent="0.2">
      <c r="A33" s="5" t="s">
        <v>13</v>
      </c>
      <c r="B33" s="15">
        <f>+'JULIO 2021'!B33+'AGOSTO 2021'!B33+'SEPTIEMBRE 2021'!B33</f>
        <v>292</v>
      </c>
      <c r="C33" s="11" t="s">
        <v>51</v>
      </c>
      <c r="D33" s="11">
        <v>2021</v>
      </c>
    </row>
    <row r="34" spans="1:4" x14ac:dyDescent="0.2">
      <c r="A34" s="5" t="s">
        <v>14</v>
      </c>
      <c r="B34" s="15">
        <f>+'JULIO 2021'!B34+'AGOSTO 2021'!B34+'SEPTIEMBRE 2021'!B34</f>
        <v>21</v>
      </c>
      <c r="C34" s="11" t="s">
        <v>51</v>
      </c>
      <c r="D34" s="11">
        <v>2021</v>
      </c>
    </row>
    <row r="35" spans="1:4" x14ac:dyDescent="0.2">
      <c r="A35" s="5" t="s">
        <v>33</v>
      </c>
      <c r="B35" s="15">
        <f>+'JULIO 2021'!B35+'AGOSTO 2021'!B35+'SEPTIEMBRE 2021'!B35</f>
        <v>6</v>
      </c>
      <c r="C35" s="11" t="s">
        <v>51</v>
      </c>
      <c r="D35" s="11">
        <v>2021</v>
      </c>
    </row>
    <row r="36" spans="1:4" x14ac:dyDescent="0.2">
      <c r="A36" s="5" t="s">
        <v>27</v>
      </c>
      <c r="B36" s="15">
        <f>+'JULIO 2021'!B36+'AGOSTO 2021'!B36+'SEPTIEMBRE 2021'!B36</f>
        <v>4</v>
      </c>
      <c r="C36" s="11" t="s">
        <v>51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+'SEPTIEMBRE 2021'!B38</f>
        <v>162</v>
      </c>
      <c r="C38" s="11" t="s">
        <v>51</v>
      </c>
      <c r="D38" s="11">
        <v>2021</v>
      </c>
    </row>
    <row r="39" spans="1:4" x14ac:dyDescent="0.2">
      <c r="A39" s="5" t="s">
        <v>35</v>
      </c>
      <c r="B39" s="15">
        <f>+'SEPTIEMBRE 2021'!B39</f>
        <v>12</v>
      </c>
      <c r="C39" s="11" t="s">
        <v>51</v>
      </c>
      <c r="D39" s="11">
        <v>2021</v>
      </c>
    </row>
    <row r="40" spans="1:4" x14ac:dyDescent="0.2">
      <c r="A40" s="5" t="s">
        <v>36</v>
      </c>
      <c r="B40" s="15">
        <f>+'SEPTIEMBRE 2021'!B40</f>
        <v>4</v>
      </c>
      <c r="C40" s="11" t="s">
        <v>51</v>
      </c>
      <c r="D40" s="11">
        <v>2021</v>
      </c>
    </row>
    <row r="41" spans="1:4" x14ac:dyDescent="0.2">
      <c r="A41" s="5" t="s">
        <v>17</v>
      </c>
      <c r="B41" s="15">
        <f>+'SEPTIEMBRE 2021'!B41</f>
        <v>129</v>
      </c>
      <c r="C41" s="11" t="s">
        <v>51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E28" sqref="E28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67</v>
      </c>
      <c r="B7" s="33"/>
      <c r="C7" s="33"/>
      <c r="D7" s="33"/>
      <c r="E7" s="33"/>
      <c r="F7" s="33"/>
      <c r="G7" s="33"/>
    </row>
    <row r="8" spans="1:7" ht="18" x14ac:dyDescent="0.25">
      <c r="A8" s="27"/>
      <c r="B8" s="27"/>
      <c r="C8" s="27"/>
      <c r="D8" s="27"/>
      <c r="E8" s="27"/>
      <c r="F8" s="27"/>
      <c r="G8" s="2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291</v>
      </c>
      <c r="C10" s="11" t="s">
        <v>52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v>244</v>
      </c>
      <c r="C12" s="11" t="s">
        <v>52</v>
      </c>
      <c r="D12" s="11">
        <v>2021</v>
      </c>
    </row>
    <row r="13" spans="1:7" x14ac:dyDescent="0.2">
      <c r="A13" s="5" t="s">
        <v>20</v>
      </c>
      <c r="B13" s="15">
        <v>31</v>
      </c>
      <c r="C13" s="11" t="s">
        <v>52</v>
      </c>
      <c r="D13" s="11">
        <v>2021</v>
      </c>
    </row>
    <row r="14" spans="1:7" x14ac:dyDescent="0.2">
      <c r="A14" s="5" t="s">
        <v>0</v>
      </c>
      <c r="B14" s="15">
        <v>10</v>
      </c>
      <c r="C14" s="11" t="s">
        <v>52</v>
      </c>
      <c r="D14" s="11">
        <v>2021</v>
      </c>
    </row>
    <row r="15" spans="1:7" x14ac:dyDescent="0.2">
      <c r="A15" s="5" t="s">
        <v>21</v>
      </c>
      <c r="B15" s="15">
        <v>5</v>
      </c>
      <c r="C15" s="11" t="s">
        <v>52</v>
      </c>
      <c r="D15" s="11">
        <v>2021</v>
      </c>
      <c r="G15" t="s">
        <v>38</v>
      </c>
    </row>
    <row r="16" spans="1:7" x14ac:dyDescent="0.2">
      <c r="A16" s="5" t="s">
        <v>1</v>
      </c>
      <c r="B16" s="15">
        <v>1</v>
      </c>
      <c r="C16" s="11" t="s">
        <v>52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v>249</v>
      </c>
      <c r="C18" s="11" t="s">
        <v>52</v>
      </c>
      <c r="D18" s="11">
        <v>2021</v>
      </c>
    </row>
    <row r="19" spans="1:4" x14ac:dyDescent="0.2">
      <c r="A19" s="5" t="s">
        <v>3</v>
      </c>
      <c r="B19" s="15">
        <v>38</v>
      </c>
      <c r="C19" s="11" t="s">
        <v>52</v>
      </c>
      <c r="D19" s="11">
        <v>2021</v>
      </c>
    </row>
    <row r="20" spans="1:4" x14ac:dyDescent="0.2">
      <c r="A20" s="5" t="s">
        <v>4</v>
      </c>
      <c r="B20" s="15">
        <v>4</v>
      </c>
      <c r="C20" s="11" t="s">
        <v>52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v>291</v>
      </c>
      <c r="C22" s="11" t="s">
        <v>52</v>
      </c>
      <c r="D22" s="11">
        <v>2021</v>
      </c>
    </row>
    <row r="23" spans="1:4" x14ac:dyDescent="0.2">
      <c r="A23" s="5" t="s">
        <v>10</v>
      </c>
      <c r="B23" s="15">
        <v>0</v>
      </c>
      <c r="C23" s="11" t="s">
        <v>52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231</v>
      </c>
      <c r="C25" s="11" t="s">
        <v>52</v>
      </c>
      <c r="D25" s="11">
        <v>2021</v>
      </c>
    </row>
    <row r="26" spans="1:4" x14ac:dyDescent="0.2">
      <c r="A26" s="5" t="s">
        <v>7</v>
      </c>
      <c r="B26" s="9">
        <v>50</v>
      </c>
      <c r="C26" s="11" t="s">
        <v>52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v>5</v>
      </c>
      <c r="C28" s="11" t="s">
        <v>52</v>
      </c>
      <c r="D28" s="11">
        <v>2021</v>
      </c>
    </row>
    <row r="29" spans="1:4" x14ac:dyDescent="0.2">
      <c r="A29" s="5" t="s">
        <v>25</v>
      </c>
      <c r="B29" s="15">
        <v>231</v>
      </c>
      <c r="C29" s="11" t="s">
        <v>52</v>
      </c>
      <c r="D29" s="11">
        <v>2021</v>
      </c>
    </row>
    <row r="30" spans="1:4" x14ac:dyDescent="0.2">
      <c r="A30" s="5" t="s">
        <v>26</v>
      </c>
      <c r="B30" s="15">
        <v>55</v>
      </c>
      <c r="C30" s="11" t="s">
        <v>52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v>195</v>
      </c>
      <c r="C32" s="11" t="s">
        <v>52</v>
      </c>
      <c r="D32" s="11">
        <v>2021</v>
      </c>
    </row>
    <row r="33" spans="1:4" x14ac:dyDescent="0.2">
      <c r="A33" s="5" t="s">
        <v>13</v>
      </c>
      <c r="B33" s="15">
        <v>91</v>
      </c>
      <c r="C33" s="11" t="s">
        <v>52</v>
      </c>
      <c r="D33" s="11">
        <v>2021</v>
      </c>
    </row>
    <row r="34" spans="1:4" x14ac:dyDescent="0.2">
      <c r="A34" s="5" t="s">
        <v>14</v>
      </c>
      <c r="B34" s="15">
        <v>4</v>
      </c>
      <c r="C34" s="11" t="s">
        <v>52</v>
      </c>
      <c r="D34" s="11">
        <v>2021</v>
      </c>
    </row>
    <row r="35" spans="1:4" x14ac:dyDescent="0.2">
      <c r="A35" s="5" t="s">
        <v>33</v>
      </c>
      <c r="B35" s="15">
        <v>0</v>
      </c>
      <c r="C35" s="11" t="s">
        <v>52</v>
      </c>
      <c r="D35" s="11">
        <v>2021</v>
      </c>
    </row>
    <row r="36" spans="1:4" x14ac:dyDescent="0.2">
      <c r="A36" s="5" t="s">
        <v>27</v>
      </c>
      <c r="B36" s="15">
        <v>1</v>
      </c>
      <c r="C36" s="11" t="s">
        <v>52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v>65</v>
      </c>
      <c r="C38" s="11" t="s">
        <v>52</v>
      </c>
      <c r="D38" s="11">
        <v>2021</v>
      </c>
    </row>
    <row r="39" spans="1:4" x14ac:dyDescent="0.2">
      <c r="A39" s="5" t="s">
        <v>35</v>
      </c>
      <c r="B39" s="15">
        <v>3</v>
      </c>
      <c r="C39" s="11" t="s">
        <v>52</v>
      </c>
      <c r="D39" s="11">
        <v>2021</v>
      </c>
    </row>
    <row r="40" spans="1:4" x14ac:dyDescent="0.2">
      <c r="A40" s="5" t="s">
        <v>36</v>
      </c>
      <c r="B40" s="15">
        <v>0</v>
      </c>
      <c r="C40" s="11" t="s">
        <v>52</v>
      </c>
      <c r="D40" s="11">
        <v>2021</v>
      </c>
    </row>
    <row r="41" spans="1:4" x14ac:dyDescent="0.2">
      <c r="A41" s="5" t="s">
        <v>17</v>
      </c>
      <c r="B41" s="15">
        <v>223</v>
      </c>
      <c r="C41" s="11" t="s">
        <v>52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20" zoomScaleNormal="120" workbookViewId="0">
      <selection activeCell="E30" sqref="E30"/>
    </sheetView>
  </sheetViews>
  <sheetFormatPr baseColWidth="10" defaultRowHeight="12.75" x14ac:dyDescent="0.2"/>
  <cols>
    <col min="1" max="1" width="37.5703125" customWidth="1"/>
    <col min="2" max="2" width="9.425781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68</v>
      </c>
      <c r="B7" s="33"/>
      <c r="C7" s="33"/>
      <c r="D7" s="33"/>
      <c r="E7" s="33"/>
      <c r="F7" s="33"/>
      <c r="G7" s="33"/>
    </row>
    <row r="8" spans="1:7" ht="18" x14ac:dyDescent="0.25">
      <c r="A8" s="28"/>
      <c r="B8" s="28"/>
      <c r="C8" s="28"/>
      <c r="D8" s="28"/>
      <c r="E8" s="28"/>
      <c r="F8" s="28"/>
      <c r="G8" s="28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254</v>
      </c>
      <c r="C10" s="11" t="s">
        <v>53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v>21</v>
      </c>
      <c r="C12" s="11" t="s">
        <v>53</v>
      </c>
      <c r="D12" s="11">
        <v>2021</v>
      </c>
    </row>
    <row r="13" spans="1:7" x14ac:dyDescent="0.2">
      <c r="A13" s="5" t="s">
        <v>20</v>
      </c>
      <c r="B13" s="15">
        <v>224</v>
      </c>
      <c r="C13" s="11" t="s">
        <v>53</v>
      </c>
      <c r="D13" s="11">
        <v>2021</v>
      </c>
    </row>
    <row r="14" spans="1:7" x14ac:dyDescent="0.2">
      <c r="A14" s="5" t="s">
        <v>0</v>
      </c>
      <c r="B14" s="15">
        <v>7</v>
      </c>
      <c r="C14" s="11" t="s">
        <v>53</v>
      </c>
      <c r="D14" s="11">
        <v>2021</v>
      </c>
    </row>
    <row r="15" spans="1:7" x14ac:dyDescent="0.2">
      <c r="A15" s="5" t="s">
        <v>21</v>
      </c>
      <c r="B15" s="15">
        <v>2</v>
      </c>
      <c r="C15" s="11" t="s">
        <v>53</v>
      </c>
      <c r="D15" s="11">
        <v>2021</v>
      </c>
      <c r="G15" t="s">
        <v>38</v>
      </c>
    </row>
    <row r="16" spans="1:7" x14ac:dyDescent="0.2">
      <c r="A16" s="5" t="s">
        <v>1</v>
      </c>
      <c r="B16" s="15">
        <v>0</v>
      </c>
      <c r="C16" s="11" t="s">
        <v>53</v>
      </c>
      <c r="D16" s="11">
        <v>2021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v>222</v>
      </c>
      <c r="C18" s="11" t="s">
        <v>53</v>
      </c>
      <c r="D18" s="11">
        <v>2021</v>
      </c>
    </row>
    <row r="19" spans="1:4" x14ac:dyDescent="0.2">
      <c r="A19" s="5" t="s">
        <v>3</v>
      </c>
      <c r="B19" s="15">
        <v>30</v>
      </c>
      <c r="C19" s="11" t="s">
        <v>53</v>
      </c>
      <c r="D19" s="11">
        <v>2021</v>
      </c>
    </row>
    <row r="20" spans="1:4" x14ac:dyDescent="0.2">
      <c r="A20" s="5" t="s">
        <v>4</v>
      </c>
      <c r="B20" s="15">
        <v>2</v>
      </c>
      <c r="C20" s="11" t="s">
        <v>53</v>
      </c>
      <c r="D20" s="11">
        <v>2021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v>254</v>
      </c>
      <c r="C22" s="11" t="s">
        <v>53</v>
      </c>
      <c r="D22" s="11">
        <v>2021</v>
      </c>
    </row>
    <row r="23" spans="1:4" x14ac:dyDescent="0.2">
      <c r="A23" s="5" t="s">
        <v>10</v>
      </c>
      <c r="B23" s="15">
        <v>0</v>
      </c>
      <c r="C23" s="11" t="s">
        <v>53</v>
      </c>
      <c r="D23" s="11">
        <v>2021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200</v>
      </c>
      <c r="C25" s="11" t="s">
        <v>53</v>
      </c>
      <c r="D25" s="11">
        <v>2021</v>
      </c>
    </row>
    <row r="26" spans="1:4" x14ac:dyDescent="0.2">
      <c r="A26" s="5" t="s">
        <v>7</v>
      </c>
      <c r="B26" s="9">
        <v>54</v>
      </c>
      <c r="C26" s="11" t="s">
        <v>53</v>
      </c>
      <c r="D26" s="11">
        <v>2021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v>7</v>
      </c>
      <c r="C28" s="11" t="s">
        <v>53</v>
      </c>
      <c r="D28" s="11">
        <v>2021</v>
      </c>
    </row>
    <row r="29" spans="1:4" x14ac:dyDescent="0.2">
      <c r="A29" s="5" t="s">
        <v>25</v>
      </c>
      <c r="B29" s="15">
        <v>191</v>
      </c>
      <c r="C29" s="11" t="s">
        <v>53</v>
      </c>
      <c r="D29" s="11">
        <v>2021</v>
      </c>
    </row>
    <row r="30" spans="1:4" x14ac:dyDescent="0.2">
      <c r="A30" s="5" t="s">
        <v>26</v>
      </c>
      <c r="B30" s="15">
        <v>56</v>
      </c>
      <c r="C30" s="11" t="s">
        <v>53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v>176</v>
      </c>
      <c r="C32" s="11" t="s">
        <v>53</v>
      </c>
      <c r="D32" s="11">
        <v>2021</v>
      </c>
    </row>
    <row r="33" spans="1:4" x14ac:dyDescent="0.2">
      <c r="A33" s="5" t="s">
        <v>13</v>
      </c>
      <c r="B33" s="15">
        <v>71</v>
      </c>
      <c r="C33" s="11" t="s">
        <v>53</v>
      </c>
      <c r="D33" s="11">
        <v>2021</v>
      </c>
    </row>
    <row r="34" spans="1:4" x14ac:dyDescent="0.2">
      <c r="A34" s="5" t="s">
        <v>14</v>
      </c>
      <c r="B34" s="15">
        <v>6</v>
      </c>
      <c r="C34" s="11" t="s">
        <v>53</v>
      </c>
      <c r="D34" s="11">
        <v>2021</v>
      </c>
    </row>
    <row r="35" spans="1:4" x14ac:dyDescent="0.2">
      <c r="A35" s="5" t="s">
        <v>33</v>
      </c>
      <c r="B35" s="15">
        <v>1</v>
      </c>
      <c r="C35" s="11" t="s">
        <v>53</v>
      </c>
      <c r="D35" s="11">
        <v>2021</v>
      </c>
    </row>
    <row r="36" spans="1:4" x14ac:dyDescent="0.2">
      <c r="A36" s="5" t="s">
        <v>27</v>
      </c>
      <c r="B36" s="15">
        <v>0</v>
      </c>
      <c r="C36" s="11" t="s">
        <v>53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v>45</v>
      </c>
      <c r="C38" s="11" t="s">
        <v>53</v>
      </c>
      <c r="D38" s="11">
        <v>2021</v>
      </c>
    </row>
    <row r="39" spans="1:4" x14ac:dyDescent="0.2">
      <c r="A39" s="5" t="s">
        <v>35</v>
      </c>
      <c r="B39" s="15">
        <v>1</v>
      </c>
      <c r="C39" s="11" t="s">
        <v>53</v>
      </c>
      <c r="D39" s="11">
        <v>2021</v>
      </c>
    </row>
    <row r="40" spans="1:4" x14ac:dyDescent="0.2">
      <c r="A40" s="5" t="s">
        <v>36</v>
      </c>
      <c r="B40" s="15">
        <v>1</v>
      </c>
      <c r="C40" s="11" t="s">
        <v>53</v>
      </c>
      <c r="D40" s="11">
        <v>2021</v>
      </c>
    </row>
    <row r="41" spans="1:4" x14ac:dyDescent="0.2">
      <c r="A41" s="5" t="s">
        <v>17</v>
      </c>
      <c r="B41" s="15">
        <v>207</v>
      </c>
      <c r="C41" s="11" t="s">
        <v>53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20" zoomScaleNormal="120" workbookViewId="0">
      <selection activeCell="I31" sqref="I31"/>
    </sheetView>
  </sheetViews>
  <sheetFormatPr baseColWidth="10" defaultRowHeight="12.75" x14ac:dyDescent="0.2"/>
  <cols>
    <col min="1" max="1" width="37.5703125" customWidth="1"/>
    <col min="2" max="2" width="9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69</v>
      </c>
      <c r="B7" s="33"/>
      <c r="C7" s="33"/>
      <c r="D7" s="33"/>
      <c r="E7" s="33"/>
      <c r="F7" s="33"/>
      <c r="G7" s="33"/>
    </row>
    <row r="8" spans="1:7" ht="18" x14ac:dyDescent="0.25">
      <c r="A8" s="29"/>
      <c r="B8" s="29"/>
      <c r="C8" s="29"/>
      <c r="D8" s="29"/>
      <c r="E8" s="29"/>
      <c r="F8" s="29"/>
      <c r="G8" s="29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+'[1]DICIEMBRE 2021'!$C$34</f>
        <v>292</v>
      </c>
      <c r="C10" s="11" t="s">
        <v>54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f>+'[1]DICIEMBRE 2021'!$U$34</f>
        <v>251</v>
      </c>
      <c r="C12" s="11" t="s">
        <v>54</v>
      </c>
      <c r="D12" s="11">
        <v>2021</v>
      </c>
    </row>
    <row r="13" spans="1:7" x14ac:dyDescent="0.2">
      <c r="A13" s="5" t="s">
        <v>20</v>
      </c>
      <c r="B13" s="15">
        <f>+'[1]DICIEMBRE 2021'!$T$34</f>
        <v>15</v>
      </c>
      <c r="C13" s="11" t="s">
        <v>54</v>
      </c>
      <c r="D13" s="11">
        <v>2021</v>
      </c>
    </row>
    <row r="14" spans="1:7" x14ac:dyDescent="0.2">
      <c r="A14" s="5" t="s">
        <v>0</v>
      </c>
      <c r="B14" s="15">
        <f>+'[1]DICIEMBRE 2021'!$X$34</f>
        <v>12</v>
      </c>
      <c r="C14" s="11" t="s">
        <v>54</v>
      </c>
      <c r="D14" s="11">
        <v>2021</v>
      </c>
    </row>
    <row r="15" spans="1:7" x14ac:dyDescent="0.2">
      <c r="A15" s="5" t="s">
        <v>21</v>
      </c>
      <c r="B15" s="15">
        <f>+'[1]DICIEMBRE 2021'!$V$34</f>
        <v>12</v>
      </c>
      <c r="C15" s="11" t="s">
        <v>54</v>
      </c>
      <c r="D15" s="11">
        <v>2021</v>
      </c>
      <c r="G15" t="s">
        <v>38</v>
      </c>
    </row>
    <row r="16" spans="1:7" x14ac:dyDescent="0.2">
      <c r="A16" s="5" t="s">
        <v>1</v>
      </c>
      <c r="B16" s="15">
        <f>+'[1]DICIEMBRE 2021'!$Y$34</f>
        <v>2</v>
      </c>
      <c r="C16" s="11" t="s">
        <v>54</v>
      </c>
      <c r="D16" s="11">
        <v>2021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f>+'[1]DICIEMBRE 2021'!$AB$34</f>
        <v>253</v>
      </c>
      <c r="C18" s="11" t="s">
        <v>54</v>
      </c>
      <c r="D18" s="11">
        <v>2021</v>
      </c>
    </row>
    <row r="19" spans="1:4" x14ac:dyDescent="0.2">
      <c r="A19" s="5" t="s">
        <v>3</v>
      </c>
      <c r="B19" s="15">
        <f>+'[1]DICIEMBRE 2021'!$AC$34</f>
        <v>27</v>
      </c>
      <c r="C19" s="11" t="s">
        <v>54</v>
      </c>
      <c r="D19" s="11">
        <v>2021</v>
      </c>
    </row>
    <row r="20" spans="1:4" x14ac:dyDescent="0.2">
      <c r="A20" s="5" t="s">
        <v>4</v>
      </c>
      <c r="B20" s="15">
        <f>+'[1]DICIEMBRE 2021'!$AD$34</f>
        <v>12</v>
      </c>
      <c r="C20" s="11" t="s">
        <v>54</v>
      </c>
      <c r="D20" s="11">
        <v>2021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f>+'[1]DICIEMBRE 2021'!$AF$34</f>
        <v>292</v>
      </c>
      <c r="C22" s="11" t="s">
        <v>54</v>
      </c>
      <c r="D22" s="11">
        <v>2021</v>
      </c>
    </row>
    <row r="23" spans="1:4" x14ac:dyDescent="0.2">
      <c r="A23" s="5" t="s">
        <v>10</v>
      </c>
      <c r="B23" s="15">
        <v>0</v>
      </c>
      <c r="C23" s="11" t="s">
        <v>54</v>
      </c>
      <c r="D23" s="11">
        <v>2021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f>+'[1]DICIEMBRE 2021'!$J$34</f>
        <v>243</v>
      </c>
      <c r="C25" s="11" t="s">
        <v>54</v>
      </c>
      <c r="D25" s="11">
        <v>2021</v>
      </c>
    </row>
    <row r="26" spans="1:4" x14ac:dyDescent="0.2">
      <c r="A26" s="5" t="s">
        <v>7</v>
      </c>
      <c r="B26" s="9">
        <f>+'[1]DICIEMBRE 2021'!$K$34</f>
        <v>49</v>
      </c>
      <c r="C26" s="11" t="s">
        <v>54</v>
      </c>
      <c r="D26" s="11">
        <v>2021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f>+'[1]DICIEMBRE 2021'!$M$34</f>
        <v>6</v>
      </c>
      <c r="C28" s="11" t="s">
        <v>54</v>
      </c>
      <c r="D28" s="11">
        <v>2021</v>
      </c>
    </row>
    <row r="29" spans="1:4" x14ac:dyDescent="0.2">
      <c r="A29" s="5" t="s">
        <v>25</v>
      </c>
      <c r="B29" s="15">
        <f>+'[1]DICIEMBRE 2021'!$N$34</f>
        <v>209</v>
      </c>
      <c r="C29" s="11" t="s">
        <v>54</v>
      </c>
      <c r="D29" s="11">
        <v>2021</v>
      </c>
    </row>
    <row r="30" spans="1:4" x14ac:dyDescent="0.2">
      <c r="A30" s="5" t="s">
        <v>26</v>
      </c>
      <c r="B30" s="15">
        <f>+'[1]DICIEMBRE 2021'!$O$34</f>
        <v>77</v>
      </c>
      <c r="C30" s="11" t="s">
        <v>54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f>+'[1]DICIEMBRE 2021'!$D$34</f>
        <v>168</v>
      </c>
      <c r="C32" s="11" t="s">
        <v>54</v>
      </c>
      <c r="D32" s="11">
        <v>2021</v>
      </c>
    </row>
    <row r="33" spans="1:4" x14ac:dyDescent="0.2">
      <c r="A33" s="5" t="s">
        <v>13</v>
      </c>
      <c r="B33" s="15">
        <f>+'[1]DICIEMBRE 2021'!$E$34</f>
        <v>112</v>
      </c>
      <c r="C33" s="11" t="s">
        <v>54</v>
      </c>
      <c r="D33" s="11">
        <v>2021</v>
      </c>
    </row>
    <row r="34" spans="1:4" x14ac:dyDescent="0.2">
      <c r="A34" s="5" t="s">
        <v>14</v>
      </c>
      <c r="B34" s="15">
        <f>+'[1]DICIEMBRE 2021'!$F$34</f>
        <v>12</v>
      </c>
      <c r="C34" s="11" t="s">
        <v>54</v>
      </c>
      <c r="D34" s="11">
        <v>2021</v>
      </c>
    </row>
    <row r="35" spans="1:4" x14ac:dyDescent="0.2">
      <c r="A35" s="5" t="s">
        <v>33</v>
      </c>
      <c r="B35" s="15">
        <f>+'[1]DICIEMBRE 2021'!$G$34</f>
        <v>0</v>
      </c>
      <c r="C35" s="11" t="s">
        <v>54</v>
      </c>
      <c r="D35" s="11">
        <v>2021</v>
      </c>
    </row>
    <row r="36" spans="1:4" x14ac:dyDescent="0.2">
      <c r="A36" s="5" t="s">
        <v>27</v>
      </c>
      <c r="B36" s="15">
        <f>+'[1]DICIEMBRE 2021'!$H$34</f>
        <v>0</v>
      </c>
      <c r="C36" s="11" t="s">
        <v>54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f>+'[1]DICIEMBRE 2021'!$AI$34+'[1]DICIEMBRE 2021'!$AJ$34+'[1]DICIEMBRE 2021'!$AK$34+'[1]DICIEMBRE 2021'!$AL$34</f>
        <v>84</v>
      </c>
      <c r="C38" s="11" t="s">
        <v>54</v>
      </c>
      <c r="D38" s="11">
        <v>2021</v>
      </c>
    </row>
    <row r="39" spans="1:4" x14ac:dyDescent="0.2">
      <c r="A39" s="5" t="s">
        <v>35</v>
      </c>
      <c r="B39" s="15">
        <f>+'[1]DICIEMBRE 2021'!$AN$34</f>
        <v>10</v>
      </c>
      <c r="C39" s="11" t="s">
        <v>54</v>
      </c>
      <c r="D39" s="11">
        <v>2021</v>
      </c>
    </row>
    <row r="40" spans="1:4" x14ac:dyDescent="0.2">
      <c r="A40" s="5" t="s">
        <v>36</v>
      </c>
      <c r="B40" s="15">
        <f>+'[1]DICIEMBRE 2021'!$AR$34</f>
        <v>6</v>
      </c>
      <c r="C40" s="11" t="s">
        <v>54</v>
      </c>
      <c r="D40" s="11">
        <v>2021</v>
      </c>
    </row>
    <row r="41" spans="1:4" x14ac:dyDescent="0.2">
      <c r="A41" s="5" t="s">
        <v>17</v>
      </c>
      <c r="B41" s="15">
        <f>+'[1]DICIEMBRE 2021'!$AO$34+'[1]DICIEMBRE 2021'!$AP$34+'[1]DICIEMBRE 2021'!$AQ$34+'[1]DICIEMBRE 2021'!$AS$34+'[1]DICIEMBRE 2021'!$AT$34+'[1]DICIEMBRE 2021'!$AU$34+'[1]DICIEMBRE 2021'!$AV$34+'[1]DICIEMBRE 2021'!$AW$34</f>
        <v>192</v>
      </c>
      <c r="C41" s="11" t="s">
        <v>54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abSelected="1" zoomScale="130" zoomScaleNormal="130" workbookViewId="0">
      <selection activeCell="G12" sqref="G12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71</v>
      </c>
      <c r="B7" s="33"/>
      <c r="C7" s="33"/>
      <c r="D7" s="33"/>
      <c r="E7" s="33"/>
      <c r="F7" s="33"/>
      <c r="G7" s="33"/>
    </row>
    <row r="8" spans="1:7" ht="18" x14ac:dyDescent="0.25">
      <c r="A8" s="30"/>
      <c r="B8" s="30"/>
      <c r="C8" s="30"/>
      <c r="D8" s="30"/>
      <c r="E8" s="30"/>
      <c r="F8" s="30"/>
      <c r="G8" s="30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+'OCTUBRE 2021'!B10+'NOVIEMBRE 2021'!B10+'DICIEMBRE 2021'!B10</f>
        <v>837</v>
      </c>
      <c r="C10" s="11" t="s">
        <v>72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+'OCTUBRE 2021'!B12+'NOVIEMBRE 2021'!B12+'DICIEMBRE 2021'!B12</f>
        <v>516</v>
      </c>
      <c r="C12" s="11" t="s">
        <v>72</v>
      </c>
      <c r="D12" s="11">
        <v>2021</v>
      </c>
    </row>
    <row r="13" spans="1:7" x14ac:dyDescent="0.2">
      <c r="A13" s="5" t="s">
        <v>20</v>
      </c>
      <c r="B13" s="15">
        <f>+'OCTUBRE 2021'!B13+'NOVIEMBRE 2021'!B13+'DICIEMBRE 2021'!B13</f>
        <v>270</v>
      </c>
      <c r="C13" s="11" t="s">
        <v>72</v>
      </c>
      <c r="D13" s="11">
        <v>2021</v>
      </c>
    </row>
    <row r="14" spans="1:7" x14ac:dyDescent="0.2">
      <c r="A14" s="5" t="s">
        <v>0</v>
      </c>
      <c r="B14" s="15">
        <f>+'OCTUBRE 2021'!B14+'NOVIEMBRE 2021'!B14+'DICIEMBRE 2021'!B14</f>
        <v>29</v>
      </c>
      <c r="C14" s="11" t="s">
        <v>72</v>
      </c>
      <c r="D14" s="11">
        <v>2021</v>
      </c>
    </row>
    <row r="15" spans="1:7" x14ac:dyDescent="0.2">
      <c r="A15" s="5" t="s">
        <v>21</v>
      </c>
      <c r="B15" s="15">
        <f>+'OCTUBRE 2021'!B15+'NOVIEMBRE 2021'!B15+'DICIEMBRE 2021'!B15</f>
        <v>19</v>
      </c>
      <c r="C15" s="11" t="s">
        <v>72</v>
      </c>
      <c r="D15" s="11">
        <v>2021</v>
      </c>
      <c r="G15" t="s">
        <v>38</v>
      </c>
    </row>
    <row r="16" spans="1:7" x14ac:dyDescent="0.2">
      <c r="A16" s="5" t="s">
        <v>1</v>
      </c>
      <c r="B16" s="15">
        <f>+'OCTUBRE 2021'!B16+'NOVIEMBRE 2021'!B16+'DICIEMBRE 2021'!B16</f>
        <v>3</v>
      </c>
      <c r="C16" s="11" t="s">
        <v>72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+'OCTUBRE 2021'!B18+'NOVIEMBRE 2021'!B18+'DICIEMBRE 2021'!B18</f>
        <v>724</v>
      </c>
      <c r="C18" s="11" t="s">
        <v>72</v>
      </c>
      <c r="D18" s="11">
        <v>2021</v>
      </c>
    </row>
    <row r="19" spans="1:4" x14ac:dyDescent="0.2">
      <c r="A19" s="5" t="s">
        <v>3</v>
      </c>
      <c r="B19" s="15">
        <f>+'OCTUBRE 2021'!B19+'NOVIEMBRE 2021'!B19+'DICIEMBRE 2021'!B19</f>
        <v>95</v>
      </c>
      <c r="C19" s="11" t="s">
        <v>72</v>
      </c>
      <c r="D19" s="11">
        <v>2021</v>
      </c>
    </row>
    <row r="20" spans="1:4" x14ac:dyDescent="0.2">
      <c r="A20" s="5" t="s">
        <v>4</v>
      </c>
      <c r="B20" s="15">
        <f>+'OCTUBRE 2021'!B20+'NOVIEMBRE 2021'!B20+'DICIEMBRE 2021'!B20</f>
        <v>18</v>
      </c>
      <c r="C20" s="11" t="s">
        <v>72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+'OCTUBRE 2021'!B22+'NOVIEMBRE 2021'!B22+'DICIEMBRE 2021'!B22</f>
        <v>837</v>
      </c>
      <c r="C22" s="11" t="s">
        <v>72</v>
      </c>
      <c r="D22" s="11">
        <v>2021</v>
      </c>
    </row>
    <row r="23" spans="1:4" x14ac:dyDescent="0.2">
      <c r="A23" s="5" t="s">
        <v>10</v>
      </c>
      <c r="B23" s="15">
        <f>+'OCTUBRE 2021'!B23+'NOVIEMBRE 2021'!B23+'DICIEMBRE 2021'!B23</f>
        <v>0</v>
      </c>
      <c r="C23" s="11" t="s">
        <v>72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+'OCTUBRE 2021'!B25+'NOVIEMBRE 2021'!B25+'DICIEMBRE 2021'!B25</f>
        <v>674</v>
      </c>
      <c r="C25" s="11" t="s">
        <v>72</v>
      </c>
      <c r="D25" s="11">
        <v>2021</v>
      </c>
    </row>
    <row r="26" spans="1:4" x14ac:dyDescent="0.2">
      <c r="A26" s="5" t="s">
        <v>7</v>
      </c>
      <c r="B26" s="15">
        <f>+'OCTUBRE 2021'!B26+'NOVIEMBRE 2021'!B26+'DICIEMBRE 2021'!B26</f>
        <v>153</v>
      </c>
      <c r="C26" s="11" t="s">
        <v>72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+'OCTUBRE 2021'!B28+'NOVIEMBRE 2021'!B28+'DICIEMBRE 2021'!B28</f>
        <v>18</v>
      </c>
      <c r="C28" s="11" t="s">
        <v>72</v>
      </c>
      <c r="D28" s="11">
        <v>2021</v>
      </c>
    </row>
    <row r="29" spans="1:4" x14ac:dyDescent="0.2">
      <c r="A29" s="5" t="s">
        <v>25</v>
      </c>
      <c r="B29" s="15">
        <f>+'OCTUBRE 2021'!B29+'NOVIEMBRE 2021'!B29+'DICIEMBRE 2021'!B29</f>
        <v>631</v>
      </c>
      <c r="C29" s="11" t="s">
        <v>72</v>
      </c>
      <c r="D29" s="11">
        <v>2021</v>
      </c>
    </row>
    <row r="30" spans="1:4" x14ac:dyDescent="0.2">
      <c r="A30" s="5" t="s">
        <v>26</v>
      </c>
      <c r="B30" s="15">
        <f>+'OCTUBRE 2021'!B30+'NOVIEMBRE 2021'!B30+'DICIEMBRE 2021'!B30</f>
        <v>188</v>
      </c>
      <c r="C30" s="11" t="s">
        <v>72</v>
      </c>
      <c r="D30" s="11">
        <v>2021</v>
      </c>
    </row>
    <row r="31" spans="1:4" ht="25.5" x14ac:dyDescent="0.2">
      <c r="A31" s="18" t="s">
        <v>11</v>
      </c>
      <c r="B31" s="19"/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+'OCTUBRE 2021'!B32+'NOVIEMBRE 2021'!B32+'DICIEMBRE 2021'!B32</f>
        <v>539</v>
      </c>
      <c r="C32" s="11" t="s">
        <v>72</v>
      </c>
      <c r="D32" s="11">
        <v>2021</v>
      </c>
    </row>
    <row r="33" spans="1:4" x14ac:dyDescent="0.2">
      <c r="A33" s="5" t="s">
        <v>13</v>
      </c>
      <c r="B33" s="15">
        <f>+'OCTUBRE 2021'!B33+'NOVIEMBRE 2021'!B33+'DICIEMBRE 2021'!B33</f>
        <v>274</v>
      </c>
      <c r="C33" s="11" t="s">
        <v>72</v>
      </c>
      <c r="D33" s="11">
        <v>2021</v>
      </c>
    </row>
    <row r="34" spans="1:4" x14ac:dyDescent="0.2">
      <c r="A34" s="5" t="s">
        <v>14</v>
      </c>
      <c r="B34" s="15">
        <f>+'OCTUBRE 2021'!B34+'NOVIEMBRE 2021'!B34+'DICIEMBRE 2021'!B34</f>
        <v>22</v>
      </c>
      <c r="C34" s="11" t="s">
        <v>72</v>
      </c>
      <c r="D34" s="11">
        <v>2021</v>
      </c>
    </row>
    <row r="35" spans="1:4" x14ac:dyDescent="0.2">
      <c r="A35" s="5" t="s">
        <v>33</v>
      </c>
      <c r="B35" s="15">
        <f>+'OCTUBRE 2021'!B35+'NOVIEMBRE 2021'!B35+'DICIEMBRE 2021'!B35</f>
        <v>1</v>
      </c>
      <c r="C35" s="11" t="s">
        <v>72</v>
      </c>
      <c r="D35" s="11">
        <v>2021</v>
      </c>
    </row>
    <row r="36" spans="1:4" x14ac:dyDescent="0.2">
      <c r="A36" s="5" t="s">
        <v>27</v>
      </c>
      <c r="B36" s="15">
        <f>+'OCTUBRE 2021'!B36+'NOVIEMBRE 2021'!B36+'DICIEMBRE 2021'!B36</f>
        <v>1</v>
      </c>
      <c r="C36" s="11" t="s">
        <v>72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+'OCTUBRE 2021'!B38+'NOVIEMBRE 2021'!B38+'DICIEMBRE 2021'!B38</f>
        <v>194</v>
      </c>
      <c r="C38" s="11" t="s">
        <v>72</v>
      </c>
      <c r="D38" s="11">
        <v>2021</v>
      </c>
    </row>
    <row r="39" spans="1:4" x14ac:dyDescent="0.2">
      <c r="A39" s="5" t="s">
        <v>35</v>
      </c>
      <c r="B39" s="15">
        <f>+'OCTUBRE 2021'!B39+'NOVIEMBRE 2021'!B39+'DICIEMBRE 2021'!B39</f>
        <v>14</v>
      </c>
      <c r="C39" s="11" t="s">
        <v>72</v>
      </c>
      <c r="D39" s="11">
        <v>2021</v>
      </c>
    </row>
    <row r="40" spans="1:4" x14ac:dyDescent="0.2">
      <c r="A40" s="5" t="s">
        <v>36</v>
      </c>
      <c r="B40" s="15">
        <f>+'OCTUBRE 2021'!B40+'NOVIEMBRE 2021'!B40+'DICIEMBRE 2021'!B40</f>
        <v>7</v>
      </c>
      <c r="C40" s="11" t="s">
        <v>72</v>
      </c>
      <c r="D40" s="11">
        <v>2021</v>
      </c>
    </row>
    <row r="41" spans="1:4" x14ac:dyDescent="0.2">
      <c r="A41" s="5" t="s">
        <v>17</v>
      </c>
      <c r="B41" s="15">
        <f>+'OCTUBRE 2021'!B41+'NOVIEMBRE 2021'!B41+'DICIEMBRE 2021'!B41</f>
        <v>622</v>
      </c>
      <c r="C41" s="11" t="s">
        <v>72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52"/>
  <sheetViews>
    <sheetView zoomScale="130" zoomScaleNormal="130" workbookViewId="0">
      <selection activeCell="B10" sqref="B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hidden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70</v>
      </c>
      <c r="B7" s="33"/>
      <c r="C7" s="33"/>
      <c r="D7" s="33"/>
      <c r="E7" s="33"/>
      <c r="F7" s="33"/>
      <c r="G7" s="33"/>
    </row>
    <row r="8" spans="1:7" ht="18" x14ac:dyDescent="0.25">
      <c r="A8" s="24"/>
      <c r="B8" s="24"/>
      <c r="C8" s="24"/>
      <c r="D8" s="24"/>
      <c r="E8" s="24"/>
      <c r="F8" s="24"/>
      <c r="G8" s="2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+'ENERO 2021'!B10+'FEBRERO 2021'!B10+'MARZO 2021 '!B10+'ABRIL 2021'!B10+'MAYO 2021'!B10+'JUNIO 2021'!B10+'JULIO 2021'!B10+'AGOSTO 2021'!B10+'SEPTIEMBRE 2021'!B10+'OCTUBRE 2021'!B10+'NOVIEMBRE 2021'!B10+'DICIEMBRE 2021'!B10</f>
        <v>3041</v>
      </c>
      <c r="C10" s="11"/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f>+'ENERO 2021'!B12+'FEBRERO 2021'!B12+'MARZO 2021 '!B12+'ABRIL 2021'!B12+'MAYO 2021'!B12+'JUNIO 2021'!B12+'JULIO 2021'!B12+'AGOSTO 2021'!B12+'SEPTIEMBRE 2021'!B12+'OCTUBRE 2021'!B12+'NOVIEMBRE 2021'!B12+'DICIEMBRE 2021'!B12</f>
        <v>2357</v>
      </c>
      <c r="C12" s="11"/>
      <c r="D12" s="11">
        <v>2021</v>
      </c>
    </row>
    <row r="13" spans="1:7" x14ac:dyDescent="0.2">
      <c r="A13" s="5" t="s">
        <v>20</v>
      </c>
      <c r="B13" s="15">
        <f>+'ENERO 2021'!B13+'FEBRERO 2021'!B13+'MARZO 2021 '!B13+'ABRIL 2021'!B13+'MAYO 2021'!B13+'JUNIO 2021'!B13+'JULIO 2021'!B13+'AGOSTO 2021'!B13+'SEPTIEMBRE 2021'!B13+'OCTUBRE 2021'!B13+'NOVIEMBRE 2021'!B13+'DICIEMBRE 2021'!B13</f>
        <v>507</v>
      </c>
      <c r="C13" s="11"/>
      <c r="D13" s="11">
        <v>2021</v>
      </c>
    </row>
    <row r="14" spans="1:7" x14ac:dyDescent="0.2">
      <c r="A14" s="5" t="s">
        <v>0</v>
      </c>
      <c r="B14" s="15">
        <f>+'ENERO 2021'!B14+'FEBRERO 2021'!B14+'MARZO 2021 '!B14+'ABRIL 2021'!B14+'MAYO 2021'!B14+'JUNIO 2021'!B14+'JULIO 2021'!B14+'AGOSTO 2021'!B14+'SEPTIEMBRE 2021'!B14+'OCTUBRE 2021'!B14+'NOVIEMBRE 2021'!B14+'DICIEMBRE 2021'!B14</f>
        <v>65</v>
      </c>
      <c r="C14" s="11"/>
      <c r="D14" s="11">
        <v>2021</v>
      </c>
    </row>
    <row r="15" spans="1:7" x14ac:dyDescent="0.2">
      <c r="A15" s="5" t="s">
        <v>21</v>
      </c>
      <c r="B15" s="15">
        <f>+'ENERO 2021'!B15+'FEBRERO 2021'!B15+'MARZO 2021 '!B15+'ABRIL 2021'!B15+'MAYO 2021'!B15+'JUNIO 2021'!B15+'JULIO 2021'!B15+'AGOSTO 2021'!B15+'SEPTIEMBRE 2021'!B15+'OCTUBRE 2021'!B15+'NOVIEMBRE 2021'!B15+'DICIEMBRE 2021'!B15</f>
        <v>83</v>
      </c>
      <c r="C15" s="11"/>
      <c r="D15" s="11">
        <v>2021</v>
      </c>
      <c r="G15" t="s">
        <v>38</v>
      </c>
    </row>
    <row r="16" spans="1:7" x14ac:dyDescent="0.2">
      <c r="A16" s="5" t="s">
        <v>1</v>
      </c>
      <c r="B16" s="15">
        <f>+'ENERO 2021'!B16+'FEBRERO 2021'!B16+'MARZO 2021 '!B16+'ABRIL 2021'!B16+'MAYO 2021'!B16+'JUNIO 2021'!B16+'JULIO 2021'!B16+'AGOSTO 2021'!B16+'SEPTIEMBRE 2021'!B16+'OCTUBRE 2021'!B16+'NOVIEMBRE 2021'!B16+'DICIEMBRE 2021'!B16</f>
        <v>29</v>
      </c>
      <c r="C16" s="11"/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f>+'ENERO 2021'!B18+'FEBRERO 2021'!B18+'MARZO 2021 '!B18+'ABRIL 2021'!B18+'MAYO 2021'!B18+'JUNIO 2021'!B18+'JULIO 2021'!B18+'AGOSTO 2021'!B18+'SEPTIEMBRE 2021'!B18+'OCTUBRE 2021'!B18+'NOVIEMBRE 2021'!B18+'DICIEMBRE 2021'!B18</f>
        <v>2512</v>
      </c>
      <c r="C18" s="11"/>
      <c r="D18" s="11">
        <v>2021</v>
      </c>
    </row>
    <row r="19" spans="1:4" x14ac:dyDescent="0.2">
      <c r="A19" s="5" t="s">
        <v>3</v>
      </c>
      <c r="B19" s="15">
        <f>+'ENERO 2021'!B19+'FEBRERO 2021'!B19+'MARZO 2021 '!B19+'ABRIL 2021'!B19+'MAYO 2021'!B19+'JUNIO 2021'!B19+'JULIO 2021'!B19+'AGOSTO 2021'!B19+'SEPTIEMBRE 2021'!B19+'OCTUBRE 2021'!B19+'NOVIEMBRE 2021'!B19+'DICIEMBRE 2021'!B19</f>
        <v>447</v>
      </c>
      <c r="C19" s="11"/>
      <c r="D19" s="11">
        <v>2021</v>
      </c>
    </row>
    <row r="20" spans="1:4" x14ac:dyDescent="0.2">
      <c r="A20" s="5" t="s">
        <v>4</v>
      </c>
      <c r="B20" s="15">
        <f>+'ENERO 2021'!B20+'FEBRERO 2021'!B20+'MARZO 2021 '!B20+'ABRIL 2021'!B20+'MAYO 2021'!B20+'JUNIO 2021'!B20+'JULIO 2021'!B20+'AGOSTO 2021'!B20+'SEPTIEMBRE 2021'!B20+'OCTUBRE 2021'!B20+'NOVIEMBRE 2021'!B20+'DICIEMBRE 2021'!B20</f>
        <v>82</v>
      </c>
      <c r="C20" s="11"/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f>+'ENERO 2021'!B22+'FEBRERO 2021'!B22+'MARZO 2021 '!B22+'ABRIL 2021'!B22+'MAYO 2021'!B22+'JUNIO 2021'!B22+'JULIO 2021'!B22+'AGOSTO 2021'!B22+'SEPTIEMBRE 2021'!B22+'OCTUBRE 2021'!B22+'NOVIEMBRE 2021'!B22+'DICIEMBRE 2021'!B22</f>
        <v>3014</v>
      </c>
      <c r="C22" s="11"/>
      <c r="D22" s="11">
        <v>2021</v>
      </c>
    </row>
    <row r="23" spans="1:4" x14ac:dyDescent="0.2">
      <c r="A23" s="5" t="s">
        <v>10</v>
      </c>
      <c r="B23" s="15">
        <f>+'ENERO 2021'!B23+'FEBRERO 2021'!B23+'MARZO 2021 '!B23+'ABRIL 2021'!B23+'MAYO 2021'!B23+'JUNIO 2021'!B23+'JULIO 2021'!B23+'AGOSTO 2021'!B23+'SEPTIEMBRE 2021'!B23+'OCTUBRE 2021'!B23+'NOVIEMBRE 2021'!B23+'DICIEMBRE 2021'!B23</f>
        <v>27</v>
      </c>
      <c r="C23" s="11"/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15">
        <f>+'ENERO 2021'!B25+'FEBRERO 2021'!B25+'MARZO 2021 '!B25+'ABRIL 2021'!B25+'MAYO 2021'!B25+'JUNIO 2021'!B25+'JULIO 2021'!B25+'AGOSTO 2021'!B25+'SEPTIEMBRE 2021'!B25+'OCTUBRE 2021'!B25+'NOVIEMBRE 2021'!B25+'DICIEMBRE 2021'!B25</f>
        <v>2461</v>
      </c>
      <c r="C25" s="11"/>
      <c r="D25" s="11">
        <v>2021</v>
      </c>
    </row>
    <row r="26" spans="1:4" x14ac:dyDescent="0.2">
      <c r="A26" s="5" t="s">
        <v>7</v>
      </c>
      <c r="B26" s="15">
        <f>+'ENERO 2021'!B26+'FEBRERO 2021'!B26+'MARZO 2021 '!B26+'ABRIL 2021'!B26+'MAYO 2021'!B26+'JUNIO 2021'!B26+'JULIO 2021'!B26+'AGOSTO 2021'!B26+'SEPTIEMBRE 2021'!B26+'OCTUBRE 2021'!B26+'NOVIEMBRE 2021'!B26+'DICIEMBRE 2021'!B26</f>
        <v>570</v>
      </c>
      <c r="C26" s="11"/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f>+'ENERO 2021'!B28+'FEBRERO 2021'!B28+'MARZO 2021 '!B28+'ABRIL 2021'!B28+'MAYO 2021'!B28+'JUNIO 2021'!B28+'JULIO 2021'!B28+'AGOSTO 2021'!B28+'SEPTIEMBRE 2021'!B28+'OCTUBRE 2021'!B28+'NOVIEMBRE 2021'!B28+'DICIEMBRE 2021'!B28</f>
        <v>108</v>
      </c>
      <c r="C28" s="11"/>
      <c r="D28" s="11">
        <v>2021</v>
      </c>
    </row>
    <row r="29" spans="1:4" x14ac:dyDescent="0.2">
      <c r="A29" s="5" t="s">
        <v>25</v>
      </c>
      <c r="B29" s="15">
        <f>+'ENERO 2021'!B29+'FEBRERO 2021'!B29+'MARZO 2021 '!B29+'ABRIL 2021'!B29+'MAYO 2021'!B29+'JUNIO 2021'!B29+'JULIO 2021'!B29+'AGOSTO 2021'!B29+'SEPTIEMBRE 2021'!B29+'OCTUBRE 2021'!B29+'NOVIEMBRE 2021'!B29+'DICIEMBRE 2021'!B29</f>
        <v>2230</v>
      </c>
      <c r="C29" s="11"/>
      <c r="D29" s="11">
        <v>2021</v>
      </c>
    </row>
    <row r="30" spans="1:4" x14ac:dyDescent="0.2">
      <c r="A30" s="5" t="s">
        <v>26</v>
      </c>
      <c r="B30" s="15">
        <f>+'ENERO 2021'!B30+'FEBRERO 2021'!B30+'MARZO 2021 '!B30+'ABRIL 2021'!B30+'MAYO 2021'!B30+'JUNIO 2021'!B30+'JULIO 2021'!B30+'AGOSTO 2021'!B30+'SEPTIEMBRE 2021'!B30+'OCTUBRE 2021'!B30+'NOVIEMBRE 2021'!B30+'DICIEMBRE 2021'!B30</f>
        <v>703</v>
      </c>
      <c r="C30" s="11"/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f>+'ENERO 2021'!B32+'FEBRERO 2021'!B32+'MARZO 2021 '!B32+'ABRIL 2021'!B32+'MAYO 2021'!B32+'JUNIO 2021'!B32+'JULIO 2021'!B32+'AGOSTO 2021'!B32+'SEPTIEMBRE 2021'!B32+'OCTUBRE 2021'!B32+'NOVIEMBRE 2021'!B32+'DICIEMBRE 2021'!B32</f>
        <v>1908</v>
      </c>
      <c r="C32" s="11" t="s">
        <v>48</v>
      </c>
      <c r="D32" s="11">
        <v>2021</v>
      </c>
    </row>
    <row r="33" spans="1:4" x14ac:dyDescent="0.2">
      <c r="A33" s="5" t="s">
        <v>13</v>
      </c>
      <c r="B33" s="15">
        <f>+'ENERO 2021'!B33+'FEBRERO 2021'!B33+'MARZO 2021 '!B33+'ABRIL 2021'!B33+'MAYO 2021'!B33+'JUNIO 2021'!B33+'JULIO 2021'!B33+'AGOSTO 2021'!B33+'SEPTIEMBRE 2021'!B33+'OCTUBRE 2021'!B33+'NOVIEMBRE 2021'!B33+'DICIEMBRE 2021'!B33</f>
        <v>1045</v>
      </c>
      <c r="C33" s="11"/>
      <c r="D33" s="11">
        <v>2021</v>
      </c>
    </row>
    <row r="34" spans="1:4" x14ac:dyDescent="0.2">
      <c r="A34" s="5" t="s">
        <v>14</v>
      </c>
      <c r="B34" s="15">
        <f>+'ENERO 2021'!B34+'FEBRERO 2021'!B34+'MARZO 2021 '!B34+'ABRIL 2021'!B34+'MAYO 2021'!B34+'JUNIO 2021'!B34+'JULIO 2021'!B34+'AGOSTO 2021'!B34+'SEPTIEMBRE 2021'!B34+'OCTUBRE 2021'!B34+'NOVIEMBRE 2021'!B34+'DICIEMBRE 2021'!B34</f>
        <v>63</v>
      </c>
      <c r="C34" s="11"/>
      <c r="D34" s="11">
        <v>2021</v>
      </c>
    </row>
    <row r="35" spans="1:4" x14ac:dyDescent="0.2">
      <c r="A35" s="5" t="s">
        <v>33</v>
      </c>
      <c r="B35" s="15">
        <f>+'ENERO 2021'!B35+'FEBRERO 2021'!B35+'MARZO 2021 '!B35+'ABRIL 2021'!B35+'MAYO 2021'!B35+'JUNIO 2021'!B35+'JULIO 2021'!B35+'AGOSTO 2021'!B35+'SEPTIEMBRE 2021'!B35+'OCTUBRE 2021'!B35+'NOVIEMBRE 2021'!B35+'DICIEMBRE 2021'!B35</f>
        <v>15</v>
      </c>
      <c r="C35" s="11"/>
      <c r="D35" s="11">
        <v>2021</v>
      </c>
    </row>
    <row r="36" spans="1:4" x14ac:dyDescent="0.2">
      <c r="A36" s="5" t="s">
        <v>27</v>
      </c>
      <c r="B36" s="15">
        <f>+'ENERO 2021'!B36+'FEBRERO 2021'!B36+'MARZO 2021 '!B36+'ABRIL 2021'!B36+'MAYO 2021'!B36+'JUNIO 2021'!B36+'JULIO 2021'!B36+'AGOSTO 2021'!B36+'SEPTIEMBRE 2021'!B36+'OCTUBRE 2021'!B36+'NOVIEMBRE 2021'!B36+'DICIEMBRE 2021'!B36</f>
        <v>10</v>
      </c>
      <c r="C36" s="11"/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f>+'ENERO 2021'!B38+'FEBRERO 2021'!B38+'MARZO 2021 '!B38+'ABRIL 2021'!B38+'MAYO 2021'!B38+'JUNIO 2021'!B38+'JULIO 2021'!B38+'AGOSTO 2021'!B38+'SEPTIEMBRE 2021'!B38+'OCTUBRE 2021'!B38+'NOVIEMBRE 2021'!B38+'DICIEMBRE 2021'!B38</f>
        <v>1313</v>
      </c>
      <c r="C38" s="11"/>
      <c r="D38" s="11">
        <v>2021</v>
      </c>
    </row>
    <row r="39" spans="1:4" x14ac:dyDescent="0.2">
      <c r="A39" s="5" t="s">
        <v>35</v>
      </c>
      <c r="B39" s="15">
        <f>+'ENERO 2021'!B39+'FEBRERO 2021'!B39+'MARZO 2021 '!B39+'ABRIL 2021'!B39+'MAYO 2021'!B39+'JUNIO 2021'!B39+'JULIO 2021'!B39+'AGOSTO 2021'!B39+'SEPTIEMBRE 2021'!B39+'OCTUBRE 2021'!B39+'NOVIEMBRE 2021'!B39+'DICIEMBRE 2021'!B39</f>
        <v>78</v>
      </c>
      <c r="C39" s="11"/>
      <c r="D39" s="11">
        <v>2021</v>
      </c>
    </row>
    <row r="40" spans="1:4" x14ac:dyDescent="0.2">
      <c r="A40" s="5" t="s">
        <v>36</v>
      </c>
      <c r="B40" s="15">
        <f>+'ENERO 2021'!B40+'FEBRERO 2021'!B40+'MARZO 2021 '!B40+'ABRIL 2021'!B40+'MAYO 2021'!B40+'JUNIO 2021'!B40+'JULIO 2021'!B40+'AGOSTO 2021'!B40+'SEPTIEMBRE 2021'!B40+'OCTUBRE 2021'!B40+'NOVIEMBRE 2021'!B40+'DICIEMBRE 2021'!B40</f>
        <v>35</v>
      </c>
      <c r="C40" s="11"/>
      <c r="D40" s="11">
        <v>2021</v>
      </c>
    </row>
    <row r="41" spans="1:4" x14ac:dyDescent="0.2">
      <c r="A41" s="5" t="s">
        <v>17</v>
      </c>
      <c r="B41" s="15">
        <f>+'ENERO 2021'!B41+'FEBRERO 2021'!B41+'MARZO 2021 '!B41+'ABRIL 2021'!B41+'MAYO 2021'!B41+'JUNIO 2021'!B41+'JULIO 2021'!B41+'AGOSTO 2021'!B41+'SEPTIEMBRE 2021'!B41+'OCTUBRE 2021'!B41+'NOVIEMBRE 2021'!B41+'DICIEMBRE 2021'!B41</f>
        <v>1615</v>
      </c>
      <c r="C41" s="11"/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2"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56</v>
      </c>
      <c r="B7" s="33"/>
      <c r="C7" s="33"/>
      <c r="D7" s="33"/>
      <c r="E7" s="33"/>
      <c r="F7" s="33"/>
      <c r="G7" s="33"/>
    </row>
    <row r="8" spans="1:7" ht="18" x14ac:dyDescent="0.25">
      <c r="A8" s="16"/>
      <c r="B8" s="16"/>
      <c r="C8" s="16"/>
      <c r="D8" s="16"/>
      <c r="E8" s="16"/>
      <c r="F8" s="16"/>
      <c r="G8" s="1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192</v>
      </c>
      <c r="C10" s="11" t="s">
        <v>40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138</v>
      </c>
      <c r="C12" s="11" t="s">
        <v>40</v>
      </c>
      <c r="D12" s="11">
        <v>2021</v>
      </c>
    </row>
    <row r="13" spans="1:7" x14ac:dyDescent="0.2">
      <c r="A13" s="5" t="s">
        <v>20</v>
      </c>
      <c r="B13" s="9">
        <v>39</v>
      </c>
      <c r="C13" s="11" t="s">
        <v>40</v>
      </c>
      <c r="D13" s="11">
        <v>2021</v>
      </c>
    </row>
    <row r="14" spans="1:7" x14ac:dyDescent="0.2">
      <c r="A14" s="5" t="s">
        <v>0</v>
      </c>
      <c r="B14" s="9">
        <v>1</v>
      </c>
      <c r="C14" s="11" t="s">
        <v>40</v>
      </c>
      <c r="D14" s="11">
        <v>2021</v>
      </c>
    </row>
    <row r="15" spans="1:7" x14ac:dyDescent="0.2">
      <c r="A15" s="5" t="s">
        <v>21</v>
      </c>
      <c r="B15" s="9">
        <v>7</v>
      </c>
      <c r="C15" s="11" t="s">
        <v>40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7</v>
      </c>
      <c r="C16" s="11" t="s">
        <v>40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149</v>
      </c>
      <c r="C18" s="11" t="s">
        <v>40</v>
      </c>
      <c r="D18" s="11">
        <v>2021</v>
      </c>
    </row>
    <row r="19" spans="1:4" x14ac:dyDescent="0.2">
      <c r="A19" s="5" t="s">
        <v>3</v>
      </c>
      <c r="B19" s="9">
        <v>36</v>
      </c>
      <c r="C19" s="11" t="s">
        <v>40</v>
      </c>
      <c r="D19" s="11">
        <v>2021</v>
      </c>
    </row>
    <row r="20" spans="1:4" x14ac:dyDescent="0.2">
      <c r="A20" s="5" t="s">
        <v>4</v>
      </c>
      <c r="B20" s="9">
        <v>7</v>
      </c>
      <c r="C20" s="11" t="s">
        <v>40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186</v>
      </c>
      <c r="C22" s="11" t="s">
        <v>40</v>
      </c>
      <c r="D22" s="11">
        <v>2021</v>
      </c>
    </row>
    <row r="23" spans="1:4" x14ac:dyDescent="0.2">
      <c r="A23" s="5" t="s">
        <v>10</v>
      </c>
      <c r="B23" s="9">
        <v>6</v>
      </c>
      <c r="C23" s="11" t="s">
        <v>40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148</v>
      </c>
      <c r="C25" s="11" t="s">
        <v>40</v>
      </c>
      <c r="D25" s="11">
        <v>2021</v>
      </c>
    </row>
    <row r="26" spans="1:4" x14ac:dyDescent="0.2">
      <c r="A26" s="5" t="s">
        <v>7</v>
      </c>
      <c r="B26" s="9">
        <v>44</v>
      </c>
      <c r="C26" s="11" t="s">
        <v>40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11</v>
      </c>
      <c r="C28" s="11" t="s">
        <v>40</v>
      </c>
      <c r="D28" s="11">
        <v>2021</v>
      </c>
    </row>
    <row r="29" spans="1:4" x14ac:dyDescent="0.2">
      <c r="A29" s="5" t="s">
        <v>25</v>
      </c>
      <c r="B29" s="9">
        <v>145</v>
      </c>
      <c r="C29" s="11" t="s">
        <v>40</v>
      </c>
      <c r="D29" s="11">
        <v>2021</v>
      </c>
    </row>
    <row r="30" spans="1:4" x14ac:dyDescent="0.2">
      <c r="A30" s="5" t="s">
        <v>26</v>
      </c>
      <c r="B30" s="9">
        <v>36</v>
      </c>
      <c r="C30" s="11" t="s">
        <v>40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123</v>
      </c>
      <c r="C32" s="11" t="s">
        <v>40</v>
      </c>
      <c r="D32" s="11">
        <v>2021</v>
      </c>
    </row>
    <row r="33" spans="1:4" x14ac:dyDescent="0.2">
      <c r="A33" s="5" t="s">
        <v>13</v>
      </c>
      <c r="B33" s="9">
        <v>67</v>
      </c>
      <c r="C33" s="11" t="s">
        <v>40</v>
      </c>
      <c r="D33" s="11">
        <v>2021</v>
      </c>
    </row>
    <row r="34" spans="1:4" x14ac:dyDescent="0.2">
      <c r="A34" s="5" t="s">
        <v>14</v>
      </c>
      <c r="B34" s="9">
        <v>1</v>
      </c>
      <c r="C34" s="11" t="s">
        <v>40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40</v>
      </c>
      <c r="D35" s="11">
        <v>2021</v>
      </c>
    </row>
    <row r="36" spans="1:4" x14ac:dyDescent="0.2">
      <c r="A36" s="5" t="s">
        <v>27</v>
      </c>
      <c r="B36" s="9">
        <v>1</v>
      </c>
      <c r="C36" s="11" t="s">
        <v>40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68</v>
      </c>
      <c r="C38" s="11" t="s">
        <v>40</v>
      </c>
      <c r="D38" s="11">
        <v>2021</v>
      </c>
    </row>
    <row r="39" spans="1:4" x14ac:dyDescent="0.2">
      <c r="A39" s="5" t="s">
        <v>35</v>
      </c>
      <c r="B39" s="9">
        <v>4</v>
      </c>
      <c r="C39" s="11" t="s">
        <v>40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40</v>
      </c>
      <c r="D40" s="11">
        <v>2021</v>
      </c>
    </row>
    <row r="41" spans="1:4" x14ac:dyDescent="0.2">
      <c r="A41" s="5" t="s">
        <v>17</v>
      </c>
      <c r="B41" s="9">
        <v>116</v>
      </c>
      <c r="C41" s="11" t="s">
        <v>40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2"/>
  <sheetViews>
    <sheetView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  <col min="8" max="10" width="0" hidden="1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57</v>
      </c>
      <c r="B7" s="33"/>
      <c r="C7" s="33"/>
      <c r="D7" s="33"/>
      <c r="E7" s="33"/>
      <c r="F7" s="33"/>
      <c r="G7" s="33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187</v>
      </c>
      <c r="C10" s="11" t="s">
        <v>41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160</v>
      </c>
      <c r="C12" s="11" t="s">
        <v>41</v>
      </c>
      <c r="D12" s="11">
        <v>2021</v>
      </c>
    </row>
    <row r="13" spans="1:7" x14ac:dyDescent="0.2">
      <c r="A13" s="5" t="s">
        <v>20</v>
      </c>
      <c r="B13" s="9">
        <v>15</v>
      </c>
      <c r="C13" s="11" t="s">
        <v>41</v>
      </c>
      <c r="D13" s="11">
        <v>2021</v>
      </c>
    </row>
    <row r="14" spans="1:7" x14ac:dyDescent="0.2">
      <c r="A14" s="5" t="s">
        <v>0</v>
      </c>
      <c r="B14" s="9">
        <v>5</v>
      </c>
      <c r="C14" s="11" t="s">
        <v>41</v>
      </c>
      <c r="D14" s="11">
        <v>2021</v>
      </c>
    </row>
    <row r="15" spans="1:7" x14ac:dyDescent="0.2">
      <c r="A15" s="5" t="s">
        <v>21</v>
      </c>
      <c r="B15" s="9">
        <v>5</v>
      </c>
      <c r="C15" s="11" t="s">
        <v>41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41</v>
      </c>
      <c r="D16" s="11">
        <v>2021</v>
      </c>
    </row>
    <row r="17" spans="1:10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10" x14ac:dyDescent="0.2">
      <c r="A18" s="5" t="s">
        <v>2</v>
      </c>
      <c r="B18" s="9">
        <v>153</v>
      </c>
      <c r="C18" s="11" t="s">
        <v>41</v>
      </c>
      <c r="D18" s="11">
        <v>2021</v>
      </c>
    </row>
    <row r="19" spans="1:10" x14ac:dyDescent="0.2">
      <c r="A19" s="5" t="s">
        <v>3</v>
      </c>
      <c r="B19" s="9">
        <v>29</v>
      </c>
      <c r="C19" s="11" t="s">
        <v>41</v>
      </c>
      <c r="D19" s="11">
        <v>2021</v>
      </c>
    </row>
    <row r="20" spans="1:10" x14ac:dyDescent="0.2">
      <c r="A20" s="5" t="s">
        <v>4</v>
      </c>
      <c r="B20" s="9">
        <v>5</v>
      </c>
      <c r="C20" s="11" t="s">
        <v>41</v>
      </c>
      <c r="D20" s="11">
        <v>2021</v>
      </c>
    </row>
    <row r="21" spans="1:10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10" x14ac:dyDescent="0.2">
      <c r="A22" s="5" t="s">
        <v>23</v>
      </c>
      <c r="B22" s="9">
        <v>183</v>
      </c>
      <c r="C22" s="11" t="s">
        <v>41</v>
      </c>
      <c r="D22" s="11">
        <v>2021</v>
      </c>
    </row>
    <row r="23" spans="1:10" x14ac:dyDescent="0.2">
      <c r="A23" s="5" t="s">
        <v>10</v>
      </c>
      <c r="B23" s="9">
        <v>4</v>
      </c>
      <c r="C23" s="11" t="s">
        <v>41</v>
      </c>
      <c r="D23" s="11">
        <v>2021</v>
      </c>
    </row>
    <row r="24" spans="1:10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10" x14ac:dyDescent="0.2">
      <c r="A25" s="5" t="s">
        <v>6</v>
      </c>
      <c r="B25" s="9">
        <v>150</v>
      </c>
      <c r="C25" s="11" t="s">
        <v>41</v>
      </c>
      <c r="D25" s="11">
        <v>2021</v>
      </c>
    </row>
    <row r="26" spans="1:10" x14ac:dyDescent="0.2">
      <c r="A26" s="5" t="s">
        <v>7</v>
      </c>
      <c r="B26" s="9">
        <v>37</v>
      </c>
      <c r="C26" s="11" t="s">
        <v>41</v>
      </c>
      <c r="D26" s="11">
        <v>2021</v>
      </c>
    </row>
    <row r="27" spans="1:10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10" x14ac:dyDescent="0.2">
      <c r="A28" s="5" t="s">
        <v>24</v>
      </c>
      <c r="B28" s="9">
        <v>15</v>
      </c>
      <c r="C28" s="11" t="s">
        <v>41</v>
      </c>
      <c r="D28" s="11">
        <v>2021</v>
      </c>
    </row>
    <row r="29" spans="1:10" x14ac:dyDescent="0.2">
      <c r="A29" s="5" t="s">
        <v>25</v>
      </c>
      <c r="B29" s="9">
        <v>134</v>
      </c>
      <c r="C29" s="11" t="s">
        <v>41</v>
      </c>
      <c r="D29" s="11">
        <v>2021</v>
      </c>
    </row>
    <row r="30" spans="1:10" x14ac:dyDescent="0.2">
      <c r="A30" s="5" t="s">
        <v>26</v>
      </c>
      <c r="B30" s="9">
        <v>38</v>
      </c>
      <c r="C30" s="11" t="s">
        <v>41</v>
      </c>
      <c r="D30" s="11">
        <v>2021</v>
      </c>
      <c r="H30" s="9">
        <v>39</v>
      </c>
      <c r="I30" s="11" t="s">
        <v>44</v>
      </c>
      <c r="J30" s="11">
        <v>2022</v>
      </c>
    </row>
    <row r="31" spans="1:10" ht="25.5" x14ac:dyDescent="0.2">
      <c r="A31" s="4" t="s">
        <v>11</v>
      </c>
      <c r="B31" s="12" t="s">
        <v>22</v>
      </c>
      <c r="C31" s="12" t="s">
        <v>29</v>
      </c>
      <c r="D31" s="12" t="s">
        <v>30</v>
      </c>
      <c r="H31" s="12" t="s">
        <v>22</v>
      </c>
      <c r="I31" s="12" t="s">
        <v>29</v>
      </c>
      <c r="J31" s="12" t="s">
        <v>30</v>
      </c>
    </row>
    <row r="32" spans="1:10" x14ac:dyDescent="0.2">
      <c r="A32" s="5" t="s">
        <v>12</v>
      </c>
      <c r="B32" s="9">
        <v>112</v>
      </c>
      <c r="C32" s="11" t="s">
        <v>41</v>
      </c>
      <c r="D32" s="11">
        <v>2021</v>
      </c>
      <c r="H32" s="9">
        <v>113</v>
      </c>
      <c r="I32" s="11" t="s">
        <v>44</v>
      </c>
      <c r="J32" s="11">
        <v>2022</v>
      </c>
    </row>
    <row r="33" spans="1:4" x14ac:dyDescent="0.2">
      <c r="A33" s="5" t="s">
        <v>13</v>
      </c>
      <c r="B33" s="9">
        <v>74</v>
      </c>
      <c r="C33" s="11" t="s">
        <v>41</v>
      </c>
      <c r="D33" s="11">
        <v>2021</v>
      </c>
    </row>
    <row r="34" spans="1:4" x14ac:dyDescent="0.2">
      <c r="A34" s="5" t="s">
        <v>14</v>
      </c>
      <c r="B34" s="9">
        <v>0</v>
      </c>
      <c r="C34" s="11" t="s">
        <v>41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41</v>
      </c>
      <c r="D35" s="11">
        <v>2021</v>
      </c>
    </row>
    <row r="36" spans="1:4" x14ac:dyDescent="0.2">
      <c r="A36" s="5" t="s">
        <v>27</v>
      </c>
      <c r="B36" s="9">
        <v>1</v>
      </c>
      <c r="C36" s="11" t="s">
        <v>41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77</v>
      </c>
      <c r="C38" s="11" t="s">
        <v>41</v>
      </c>
      <c r="D38" s="11"/>
    </row>
    <row r="39" spans="1:4" x14ac:dyDescent="0.2">
      <c r="A39" s="5" t="s">
        <v>35</v>
      </c>
      <c r="B39" s="9">
        <v>6</v>
      </c>
      <c r="C39" s="11" t="s">
        <v>41</v>
      </c>
      <c r="D39" s="11"/>
    </row>
    <row r="40" spans="1:4" x14ac:dyDescent="0.2">
      <c r="A40" s="5" t="s">
        <v>36</v>
      </c>
      <c r="B40" s="9">
        <v>3</v>
      </c>
      <c r="C40" s="11" t="s">
        <v>41</v>
      </c>
      <c r="D40" s="11"/>
    </row>
    <row r="41" spans="1:4" x14ac:dyDescent="0.2">
      <c r="A41" s="5" t="s">
        <v>17</v>
      </c>
      <c r="B41" s="9">
        <v>101</v>
      </c>
      <c r="C41" s="11" t="s">
        <v>41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9" zoomScale="130" zoomScaleNormal="130" workbookViewId="0">
      <selection activeCell="G12" sqref="G12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58</v>
      </c>
      <c r="B7" s="33"/>
      <c r="C7" s="33"/>
      <c r="D7" s="33"/>
      <c r="E7" s="33"/>
      <c r="F7" s="33"/>
      <c r="G7" s="33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+'ENERO 2021'!B10+'FEBRERO 2021'!B10+'MARZO 2021 '!B10</f>
        <v>635</v>
      </c>
      <c r="C10" s="11" t="s">
        <v>42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+'ENERO 2021'!B12+'FEBRERO 2021'!B12+'MARZO 2021 '!B12</f>
        <v>499</v>
      </c>
      <c r="C12" s="11" t="s">
        <v>42</v>
      </c>
      <c r="D12" s="11">
        <v>2021</v>
      </c>
    </row>
    <row r="13" spans="1:7" x14ac:dyDescent="0.2">
      <c r="A13" s="5" t="s">
        <v>20</v>
      </c>
      <c r="B13" s="15">
        <f>+'ENERO 2021'!B13+'FEBRERO 2021'!B13+'MARZO 2021 '!B13</f>
        <v>87</v>
      </c>
      <c r="C13" s="11" t="s">
        <v>42</v>
      </c>
      <c r="D13" s="11">
        <v>2021</v>
      </c>
    </row>
    <row r="14" spans="1:7" x14ac:dyDescent="0.2">
      <c r="A14" s="5" t="s">
        <v>0</v>
      </c>
      <c r="B14" s="15">
        <f>+'ENERO 2021'!B14+'FEBRERO 2021'!B14+'MARZO 2021 '!B14</f>
        <v>12</v>
      </c>
      <c r="C14" s="11" t="s">
        <v>42</v>
      </c>
      <c r="D14" s="11">
        <v>2021</v>
      </c>
    </row>
    <row r="15" spans="1:7" x14ac:dyDescent="0.2">
      <c r="A15" s="5" t="s">
        <v>21</v>
      </c>
      <c r="B15" s="15">
        <f>+'ENERO 2021'!B15+'FEBRERO 2021'!B15+'MARZO 2021 '!B15</f>
        <v>24</v>
      </c>
      <c r="C15" s="11" t="s">
        <v>42</v>
      </c>
      <c r="D15" s="11">
        <v>2021</v>
      </c>
      <c r="G15" t="s">
        <v>38</v>
      </c>
    </row>
    <row r="16" spans="1:7" x14ac:dyDescent="0.2">
      <c r="A16" s="5" t="s">
        <v>1</v>
      </c>
      <c r="B16" s="15">
        <f>+'ENERO 2021'!B16+'FEBRERO 2021'!B16+'MARZO 2021 '!B16</f>
        <v>13</v>
      </c>
      <c r="C16" s="11" t="s">
        <v>42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+'ENERO 2021'!B18+'FEBRERO 2021'!B18+'MARZO 2021 '!B18</f>
        <v>502</v>
      </c>
      <c r="C18" s="11" t="s">
        <v>42</v>
      </c>
      <c r="D18" s="11">
        <v>2021</v>
      </c>
    </row>
    <row r="19" spans="1:4" x14ac:dyDescent="0.2">
      <c r="A19" s="5" t="s">
        <v>3</v>
      </c>
      <c r="B19" s="15">
        <f>+'ENERO 2021'!B19+'FEBRERO 2021'!B19+'MARZO 2021 '!B19</f>
        <v>109</v>
      </c>
      <c r="C19" s="11" t="s">
        <v>42</v>
      </c>
      <c r="D19" s="11">
        <v>2021</v>
      </c>
    </row>
    <row r="20" spans="1:4" x14ac:dyDescent="0.2">
      <c r="A20" s="5" t="s">
        <v>4</v>
      </c>
      <c r="B20" s="15">
        <f>+'ENERO 2021'!B20+'FEBRERO 2021'!B20+'MARZO 2021 '!B20</f>
        <v>24</v>
      </c>
      <c r="C20" s="11" t="s">
        <v>42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+'ENERO 2021'!B22+'FEBRERO 2021'!B22+'MARZO 2021 '!B22</f>
        <v>620</v>
      </c>
      <c r="C22" s="11" t="s">
        <v>42</v>
      </c>
      <c r="D22" s="11">
        <v>2021</v>
      </c>
    </row>
    <row r="23" spans="1:4" x14ac:dyDescent="0.2">
      <c r="A23" s="5" t="s">
        <v>10</v>
      </c>
      <c r="B23" s="15">
        <f>+'ENERO 2021'!B23+'FEBRERO 2021'!B23+'MARZO 2021 '!B23</f>
        <v>15</v>
      </c>
      <c r="C23" s="11" t="s">
        <v>42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+'ENERO 2021'!B25+'FEBRERO 2021'!B25+'MARZO 2021 '!B25</f>
        <v>504</v>
      </c>
      <c r="C25" s="11" t="s">
        <v>42</v>
      </c>
      <c r="D25" s="11">
        <v>2021</v>
      </c>
    </row>
    <row r="26" spans="1:4" x14ac:dyDescent="0.2">
      <c r="A26" s="5" t="s">
        <v>7</v>
      </c>
      <c r="B26" s="15">
        <f>+'ENERO 2021'!B26+'FEBRERO 2021'!B26+'MARZO 2021 '!B26</f>
        <v>131</v>
      </c>
      <c r="C26" s="11" t="s">
        <v>42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+'ENERO 2021'!B28+'FEBRERO 2021'!B28+'MARZO 2021 '!B28</f>
        <v>31</v>
      </c>
      <c r="C28" s="11" t="s">
        <v>42</v>
      </c>
      <c r="D28" s="11">
        <v>2021</v>
      </c>
    </row>
    <row r="29" spans="1:4" x14ac:dyDescent="0.2">
      <c r="A29" s="5" t="s">
        <v>25</v>
      </c>
      <c r="B29" s="15">
        <f>+'ENERO 2021'!B29+'FEBRERO 2021'!B29+'MARZO 2021 '!B29</f>
        <v>464</v>
      </c>
      <c r="C29" s="11" t="s">
        <v>42</v>
      </c>
      <c r="D29" s="11">
        <v>2021</v>
      </c>
    </row>
    <row r="30" spans="1:4" x14ac:dyDescent="0.2">
      <c r="A30" s="5" t="s">
        <v>26</v>
      </c>
      <c r="B30" s="15">
        <f>+'ENERO 2021'!B30+'FEBRERO 2021'!B30+'MARZO 2021 '!B30</f>
        <v>140</v>
      </c>
      <c r="C30" s="11" t="s">
        <v>42</v>
      </c>
      <c r="D30" s="11">
        <v>2021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+'ENERO 2021'!B32+'FEBRERO 2021'!B32+'MARZO 2021 '!B32</f>
        <v>406</v>
      </c>
      <c r="C32" s="11" t="s">
        <v>42</v>
      </c>
      <c r="D32" s="11">
        <v>2021</v>
      </c>
    </row>
    <row r="33" spans="1:4" x14ac:dyDescent="0.2">
      <c r="A33" s="5" t="s">
        <v>13</v>
      </c>
      <c r="B33" s="15">
        <f>+'ENERO 2021'!B33+'FEBRERO 2021'!B33+'MARZO 2021 '!B33</f>
        <v>225</v>
      </c>
      <c r="C33" s="11" t="s">
        <v>42</v>
      </c>
      <c r="D33" s="11">
        <v>2021</v>
      </c>
    </row>
    <row r="34" spans="1:4" x14ac:dyDescent="0.2">
      <c r="A34" s="5" t="s">
        <v>14</v>
      </c>
      <c r="B34" s="15">
        <f>+'ENERO 2021'!B34+'FEBRERO 2021'!B34+'MARZO 2021 '!B34</f>
        <v>2</v>
      </c>
      <c r="C34" s="11" t="s">
        <v>42</v>
      </c>
      <c r="D34" s="11">
        <v>2021</v>
      </c>
    </row>
    <row r="35" spans="1:4" x14ac:dyDescent="0.2">
      <c r="A35" s="5" t="s">
        <v>33</v>
      </c>
      <c r="B35" s="15">
        <f>+'ENERO 2021'!B35+'FEBRERO 2021'!B35+'MARZO 2021 '!B35</f>
        <v>0</v>
      </c>
      <c r="C35" s="11" t="s">
        <v>42</v>
      </c>
      <c r="D35" s="11">
        <v>2021</v>
      </c>
    </row>
    <row r="36" spans="1:4" x14ac:dyDescent="0.2">
      <c r="A36" s="5" t="s">
        <v>27</v>
      </c>
      <c r="B36" s="15">
        <f>+'ENERO 2021'!B36+'FEBRERO 2021'!B36+'MARZO 2021 '!B36</f>
        <v>2</v>
      </c>
      <c r="C36" s="11" t="s">
        <v>42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+'ENERO 2021'!B38+'FEBRERO 2021'!B38+'MARZO 2021 '!B38</f>
        <v>287</v>
      </c>
      <c r="C38" s="11" t="s">
        <v>42</v>
      </c>
      <c r="D38" s="11">
        <v>2021</v>
      </c>
    </row>
    <row r="39" spans="1:4" x14ac:dyDescent="0.2">
      <c r="A39" s="5" t="s">
        <v>35</v>
      </c>
      <c r="B39" s="15">
        <f>+'ENERO 2021'!B39+'FEBRERO 2021'!B39+'MARZO 2021 '!B39</f>
        <v>21</v>
      </c>
      <c r="C39" s="11" t="s">
        <v>42</v>
      </c>
      <c r="D39" s="11">
        <v>2021</v>
      </c>
    </row>
    <row r="40" spans="1:4" x14ac:dyDescent="0.2">
      <c r="A40" s="5" t="s">
        <v>36</v>
      </c>
      <c r="B40" s="15">
        <f>+'ENERO 2021'!B40+'FEBRERO 2021'!B40+'MARZO 2021 '!B40</f>
        <v>11</v>
      </c>
      <c r="C40" s="11" t="s">
        <v>42</v>
      </c>
      <c r="D40" s="11">
        <v>2021</v>
      </c>
    </row>
    <row r="41" spans="1:4" x14ac:dyDescent="0.2">
      <c r="A41" s="5" t="s">
        <v>17</v>
      </c>
      <c r="B41" s="15">
        <f>+'ENERO 2021'!B41+'FEBRERO 2021'!B41+'MARZO 2021 '!B41</f>
        <v>316</v>
      </c>
      <c r="C41" s="11" t="s">
        <v>42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C18" sqref="C18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59</v>
      </c>
      <c r="B7" s="33"/>
      <c r="C7" s="33"/>
      <c r="D7" s="33"/>
      <c r="E7" s="33"/>
      <c r="F7" s="33"/>
      <c r="G7" s="33"/>
    </row>
    <row r="8" spans="1:7" ht="18" x14ac:dyDescent="0.25">
      <c r="A8" s="20"/>
      <c r="B8" s="20"/>
      <c r="C8" s="20"/>
      <c r="D8" s="20"/>
      <c r="E8" s="20"/>
      <c r="F8" s="20"/>
      <c r="G8" s="20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244</v>
      </c>
      <c r="C10" s="11" t="s">
        <v>44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226</v>
      </c>
      <c r="C12" s="11" t="s">
        <v>44</v>
      </c>
      <c r="D12" s="11">
        <v>2021</v>
      </c>
    </row>
    <row r="13" spans="1:7" x14ac:dyDescent="0.2">
      <c r="A13" s="5" t="s">
        <v>20</v>
      </c>
      <c r="B13" s="9">
        <v>12</v>
      </c>
      <c r="C13" s="11" t="s">
        <v>44</v>
      </c>
      <c r="D13" s="11">
        <v>2021</v>
      </c>
    </row>
    <row r="14" spans="1:7" x14ac:dyDescent="0.2">
      <c r="A14" s="5" t="s">
        <v>0</v>
      </c>
      <c r="B14" s="9">
        <v>1</v>
      </c>
      <c r="C14" s="11" t="s">
        <v>44</v>
      </c>
      <c r="D14" s="11">
        <v>2021</v>
      </c>
    </row>
    <row r="15" spans="1:7" x14ac:dyDescent="0.2">
      <c r="A15" s="5" t="s">
        <v>21</v>
      </c>
      <c r="B15" s="9">
        <v>3</v>
      </c>
      <c r="C15" s="11" t="s">
        <v>44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44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208</v>
      </c>
      <c r="C18" s="11" t="s">
        <v>44</v>
      </c>
      <c r="D18" s="11">
        <v>2021</v>
      </c>
    </row>
    <row r="19" spans="1:4" x14ac:dyDescent="0.2">
      <c r="A19" s="5" t="s">
        <v>3</v>
      </c>
      <c r="B19" s="9">
        <v>33</v>
      </c>
      <c r="C19" s="11" t="s">
        <v>44</v>
      </c>
      <c r="D19" s="11">
        <v>2021</v>
      </c>
    </row>
    <row r="20" spans="1:4" x14ac:dyDescent="0.2">
      <c r="A20" s="5" t="s">
        <v>4</v>
      </c>
      <c r="B20" s="9">
        <v>3</v>
      </c>
      <c r="C20" s="11" t="s">
        <v>44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244</v>
      </c>
      <c r="C22" s="11" t="s">
        <v>44</v>
      </c>
      <c r="D22" s="11">
        <v>2021</v>
      </c>
    </row>
    <row r="23" spans="1:4" x14ac:dyDescent="0.2">
      <c r="A23" s="5" t="s">
        <v>10</v>
      </c>
      <c r="B23" s="9">
        <v>0</v>
      </c>
      <c r="C23" s="11" t="s">
        <v>44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204</v>
      </c>
      <c r="C25" s="11" t="s">
        <v>44</v>
      </c>
      <c r="D25" s="11">
        <v>2021</v>
      </c>
    </row>
    <row r="26" spans="1:4" x14ac:dyDescent="0.2">
      <c r="A26" s="5" t="s">
        <v>7</v>
      </c>
      <c r="B26" s="9">
        <v>40</v>
      </c>
      <c r="C26" s="11" t="s">
        <v>44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13</v>
      </c>
      <c r="C28" s="11" t="s">
        <v>44</v>
      </c>
      <c r="D28" s="11">
        <v>2021</v>
      </c>
    </row>
    <row r="29" spans="1:4" x14ac:dyDescent="0.2">
      <c r="A29" s="5" t="s">
        <v>25</v>
      </c>
      <c r="B29" s="9">
        <v>174</v>
      </c>
      <c r="C29" s="11" t="s">
        <v>44</v>
      </c>
      <c r="D29" s="11">
        <v>2021</v>
      </c>
    </row>
    <row r="30" spans="1:4" x14ac:dyDescent="0.2">
      <c r="A30" s="5" t="s">
        <v>26</v>
      </c>
      <c r="B30" s="9">
        <v>57</v>
      </c>
      <c r="C30" s="11" t="s">
        <v>44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156</v>
      </c>
      <c r="C32" s="11" t="s">
        <v>44</v>
      </c>
      <c r="D32" s="11">
        <v>2021</v>
      </c>
    </row>
    <row r="33" spans="1:4" x14ac:dyDescent="0.2">
      <c r="A33" s="5" t="s">
        <v>13</v>
      </c>
      <c r="B33" s="9">
        <v>80</v>
      </c>
      <c r="C33" s="11" t="s">
        <v>44</v>
      </c>
      <c r="D33" s="11">
        <v>2021</v>
      </c>
    </row>
    <row r="34" spans="1:4" x14ac:dyDescent="0.2">
      <c r="A34" s="5" t="s">
        <v>14</v>
      </c>
      <c r="B34" s="9">
        <v>7</v>
      </c>
      <c r="C34" s="11" t="s">
        <v>44</v>
      </c>
      <c r="D34" s="11">
        <v>2021</v>
      </c>
    </row>
    <row r="35" spans="1:4" x14ac:dyDescent="0.2">
      <c r="A35" s="5" t="s">
        <v>33</v>
      </c>
      <c r="B35" s="9">
        <v>1</v>
      </c>
      <c r="C35" s="11" t="s">
        <v>44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44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160</v>
      </c>
      <c r="C38" s="11" t="s">
        <v>44</v>
      </c>
      <c r="D38" s="11">
        <v>2021</v>
      </c>
    </row>
    <row r="39" spans="1:4" x14ac:dyDescent="0.2">
      <c r="A39" s="5" t="s">
        <v>35</v>
      </c>
      <c r="B39" s="9">
        <v>11</v>
      </c>
      <c r="C39" s="11" t="s">
        <v>44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44</v>
      </c>
      <c r="D40" s="11">
        <v>2021</v>
      </c>
    </row>
    <row r="41" spans="1:4" x14ac:dyDescent="0.2">
      <c r="A41" s="5" t="s">
        <v>17</v>
      </c>
      <c r="B41" s="9">
        <v>72</v>
      </c>
      <c r="C41" s="11" t="s">
        <v>44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60</v>
      </c>
      <c r="B7" s="33"/>
      <c r="C7" s="33"/>
      <c r="D7" s="33"/>
      <c r="E7" s="33"/>
      <c r="F7" s="33"/>
      <c r="G7" s="33"/>
    </row>
    <row r="8" spans="1:7" ht="18" x14ac:dyDescent="0.25">
      <c r="A8" s="21"/>
      <c r="B8" s="21"/>
      <c r="C8" s="21"/>
      <c r="D8" s="21"/>
      <c r="E8" s="21"/>
      <c r="F8" s="21"/>
      <c r="G8" s="21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+'[1]MAYO 2021'!$C$34</f>
        <v>257</v>
      </c>
      <c r="C10" s="11" t="s">
        <v>45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f>+'[1]MAYO 2021'!$U$34</f>
        <v>208</v>
      </c>
      <c r="C12" s="11" t="s">
        <v>45</v>
      </c>
      <c r="D12" s="11">
        <v>2021</v>
      </c>
    </row>
    <row r="13" spans="1:7" x14ac:dyDescent="0.2">
      <c r="A13" s="5" t="s">
        <v>20</v>
      </c>
      <c r="B13" s="9">
        <f>+'[1]MAYO 2021'!$T$34</f>
        <v>25</v>
      </c>
      <c r="C13" s="11" t="s">
        <v>45</v>
      </c>
      <c r="D13" s="11">
        <v>2021</v>
      </c>
    </row>
    <row r="14" spans="1:7" x14ac:dyDescent="0.2">
      <c r="A14" s="5" t="s">
        <v>0</v>
      </c>
      <c r="B14" s="9">
        <f>+'[1]MAYO 2021'!$W$34+'[1]MAYO 2021'!$X$34</f>
        <v>8</v>
      </c>
      <c r="C14" s="11" t="s">
        <v>45</v>
      </c>
      <c r="D14" s="11">
        <v>2021</v>
      </c>
    </row>
    <row r="15" spans="1:7" x14ac:dyDescent="0.2">
      <c r="A15" s="5" t="s">
        <v>21</v>
      </c>
      <c r="B15" s="9">
        <f>+'[1]MAYO 2021'!$V$34</f>
        <v>14</v>
      </c>
      <c r="C15" s="11" t="s">
        <v>45</v>
      </c>
      <c r="D15" s="11">
        <v>2021</v>
      </c>
      <c r="G15" t="s">
        <v>38</v>
      </c>
    </row>
    <row r="16" spans="1:7" x14ac:dyDescent="0.2">
      <c r="A16" s="5" t="s">
        <v>1</v>
      </c>
      <c r="B16" s="9">
        <f>+'[1]MAYO 2021'!$Y$34</f>
        <v>2</v>
      </c>
      <c r="C16" s="11" t="s">
        <v>45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f>+'[1]MAYO 2021'!$AB$34</f>
        <v>195</v>
      </c>
      <c r="C18" s="11" t="s">
        <v>45</v>
      </c>
      <c r="D18" s="11">
        <v>2021</v>
      </c>
    </row>
    <row r="19" spans="1:4" x14ac:dyDescent="0.2">
      <c r="A19" s="5" t="s">
        <v>3</v>
      </c>
      <c r="B19" s="9">
        <f>+'[1]MAYO 2021'!$AC$34</f>
        <v>48</v>
      </c>
      <c r="C19" s="11" t="s">
        <v>45</v>
      </c>
      <c r="D19" s="11">
        <v>2021</v>
      </c>
    </row>
    <row r="20" spans="1:4" x14ac:dyDescent="0.2">
      <c r="A20" s="5" t="s">
        <v>4</v>
      </c>
      <c r="B20" s="9">
        <f>+'[1]MAYO 2021'!$AD$34</f>
        <v>14</v>
      </c>
      <c r="C20" s="11" t="s">
        <v>45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f>+'[1]MAYO 2021'!$AF$34</f>
        <v>252</v>
      </c>
      <c r="C22" s="11" t="s">
        <v>45</v>
      </c>
      <c r="D22" s="11">
        <v>2021</v>
      </c>
    </row>
    <row r="23" spans="1:4" x14ac:dyDescent="0.2">
      <c r="A23" s="5" t="s">
        <v>10</v>
      </c>
      <c r="B23" s="9">
        <f>+'[1]MAYO 2021'!$AG$34</f>
        <v>5</v>
      </c>
      <c r="C23" s="11" t="s">
        <v>45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f>+'[1]MAYO 2021'!$J$34</f>
        <v>210</v>
      </c>
      <c r="C25" s="11" t="s">
        <v>45</v>
      </c>
      <c r="D25" s="11">
        <v>2021</v>
      </c>
    </row>
    <row r="26" spans="1:4" x14ac:dyDescent="0.2">
      <c r="A26" s="5" t="s">
        <v>7</v>
      </c>
      <c r="B26" s="9">
        <f>+'[1]MAYO 2021'!$K$34</f>
        <v>47</v>
      </c>
      <c r="C26" s="11" t="s">
        <v>45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f>+'[1]MAYO 2021'!$M$34</f>
        <v>6</v>
      </c>
      <c r="C28" s="11" t="s">
        <v>45</v>
      </c>
      <c r="D28" s="11">
        <v>2021</v>
      </c>
    </row>
    <row r="29" spans="1:4" x14ac:dyDescent="0.2">
      <c r="A29" s="5" t="s">
        <v>25</v>
      </c>
      <c r="B29" s="9">
        <f>+'[1]MAYO 2021'!$N$34</f>
        <v>182</v>
      </c>
      <c r="C29" s="11" t="s">
        <v>45</v>
      </c>
      <c r="D29" s="11">
        <v>2021</v>
      </c>
    </row>
    <row r="30" spans="1:4" x14ac:dyDescent="0.2">
      <c r="A30" s="5" t="s">
        <v>26</v>
      </c>
      <c r="B30" s="9">
        <f>+'[1]MAYO 2021'!$O$34</f>
        <v>69</v>
      </c>
      <c r="C30" s="11" t="s">
        <v>45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f>+'[1]MAYO 2021'!$D$34</f>
        <v>154</v>
      </c>
      <c r="C32" s="11" t="s">
        <v>45</v>
      </c>
      <c r="D32" s="11">
        <v>2021</v>
      </c>
    </row>
    <row r="33" spans="1:4" x14ac:dyDescent="0.2">
      <c r="A33" s="5" t="s">
        <v>13</v>
      </c>
      <c r="B33" s="9">
        <f>+'[1]MAYO 2021'!$E$34</f>
        <v>90</v>
      </c>
      <c r="C33" s="11" t="s">
        <v>45</v>
      </c>
      <c r="D33" s="11">
        <v>2021</v>
      </c>
    </row>
    <row r="34" spans="1:4" x14ac:dyDescent="0.2">
      <c r="A34" s="5" t="s">
        <v>14</v>
      </c>
      <c r="B34" s="9">
        <f>+'[1]MAYO 2021'!$F$34</f>
        <v>7</v>
      </c>
      <c r="C34" s="11" t="s">
        <v>45</v>
      </c>
      <c r="D34" s="11">
        <v>2021</v>
      </c>
    </row>
    <row r="35" spans="1:4" x14ac:dyDescent="0.2">
      <c r="A35" s="5" t="s">
        <v>33</v>
      </c>
      <c r="B35" s="9">
        <f>+'[1]MAYO 2021'!$G$34</f>
        <v>4</v>
      </c>
      <c r="C35" s="11" t="s">
        <v>45</v>
      </c>
      <c r="D35" s="11">
        <v>2021</v>
      </c>
    </row>
    <row r="36" spans="1:4" x14ac:dyDescent="0.2">
      <c r="A36" s="5" t="s">
        <v>27</v>
      </c>
      <c r="B36" s="9">
        <f>+'[1]MAYO 2021'!$H$34</f>
        <v>2</v>
      </c>
      <c r="C36" s="11" t="s">
        <v>45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f>+'[1]MAYO 2021'!$AK$36</f>
        <v>187</v>
      </c>
      <c r="C38" s="11" t="s">
        <v>45</v>
      </c>
      <c r="D38" s="11">
        <v>2021</v>
      </c>
    </row>
    <row r="39" spans="1:4" x14ac:dyDescent="0.2">
      <c r="A39" s="5" t="s">
        <v>35</v>
      </c>
      <c r="B39" s="9">
        <f>+'[1]MAYO 2021'!$AN$34</f>
        <v>0</v>
      </c>
      <c r="C39" s="11" t="s">
        <v>45</v>
      </c>
      <c r="D39" s="11">
        <v>2021</v>
      </c>
    </row>
    <row r="40" spans="1:4" x14ac:dyDescent="0.2">
      <c r="A40" s="5" t="s">
        <v>36</v>
      </c>
      <c r="B40" s="9">
        <f>+'[1]MAYO 2021'!$AR$34</f>
        <v>8</v>
      </c>
      <c r="C40" s="11" t="s">
        <v>45</v>
      </c>
      <c r="D40" s="11">
        <v>2021</v>
      </c>
    </row>
    <row r="41" spans="1:4" x14ac:dyDescent="0.2">
      <c r="A41" s="5" t="s">
        <v>17</v>
      </c>
      <c r="B41" s="9">
        <f>+'[1]MAYO 2021'!$AO$34+'[1]MAYO 2021'!$AP$34+'[1]MAYO 2021'!$AQ$34+'[1]MAYO 2021'!$AS$34+'[1]MAYO 2021'!$AT$34+'[1]MAYO 2021'!$AU$34+'[1]MAYO 2021'!$AV$34+'[1]MAYO 2021'!$AW$34</f>
        <v>62</v>
      </c>
      <c r="C41" s="11" t="s">
        <v>45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61</v>
      </c>
      <c r="B7" s="33"/>
      <c r="C7" s="33"/>
      <c r="D7" s="33"/>
      <c r="E7" s="33"/>
      <c r="F7" s="33"/>
      <c r="G7" s="33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+'[1]JUNIO 2021'!$C$35</f>
        <v>205</v>
      </c>
      <c r="C10" s="11" t="s">
        <v>47</v>
      </c>
      <c r="D10" s="11"/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f>+'[1]JUNIO 2021'!$U$35</f>
        <v>165</v>
      </c>
      <c r="C12" s="11" t="s">
        <v>47</v>
      </c>
      <c r="D12" s="11"/>
    </row>
    <row r="13" spans="1:7" x14ac:dyDescent="0.2">
      <c r="A13" s="5" t="s">
        <v>20</v>
      </c>
      <c r="B13" s="9">
        <f>+'[1]JUNIO 2021'!$T$35</f>
        <v>27</v>
      </c>
      <c r="C13" s="11" t="s">
        <v>47</v>
      </c>
      <c r="D13" s="11"/>
    </row>
    <row r="14" spans="1:7" x14ac:dyDescent="0.2">
      <c r="A14" s="5" t="s">
        <v>0</v>
      </c>
      <c r="B14" s="9">
        <f>+'[1]JUNIO 2021'!$W$35</f>
        <v>2</v>
      </c>
      <c r="C14" s="11" t="s">
        <v>47</v>
      </c>
      <c r="D14" s="11"/>
    </row>
    <row r="15" spans="1:7" x14ac:dyDescent="0.2">
      <c r="A15" s="5" t="s">
        <v>21</v>
      </c>
      <c r="B15" s="9">
        <f>+'[1]JUNIO 2021'!$V$35</f>
        <v>8</v>
      </c>
      <c r="C15" s="11" t="s">
        <v>47</v>
      </c>
      <c r="D15" s="11"/>
      <c r="G15" t="s">
        <v>38</v>
      </c>
    </row>
    <row r="16" spans="1:7" x14ac:dyDescent="0.2">
      <c r="A16" s="5" t="s">
        <v>1</v>
      </c>
      <c r="B16" s="9">
        <v>3</v>
      </c>
      <c r="C16" s="11" t="s">
        <v>47</v>
      </c>
      <c r="D16" s="11"/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f>+'[1]JUNIO 2021'!$AB$35</f>
        <v>158</v>
      </c>
      <c r="C18" s="11" t="s">
        <v>47</v>
      </c>
      <c r="D18" s="11"/>
    </row>
    <row r="19" spans="1:4" x14ac:dyDescent="0.2">
      <c r="A19" s="5" t="s">
        <v>3</v>
      </c>
      <c r="B19" s="9">
        <f>+'[1]JUNIO 2021'!$AC$35</f>
        <v>39</v>
      </c>
      <c r="C19" s="11" t="s">
        <v>47</v>
      </c>
      <c r="D19" s="11"/>
    </row>
    <row r="20" spans="1:4" x14ac:dyDescent="0.2">
      <c r="A20" s="5" t="s">
        <v>4</v>
      </c>
      <c r="B20" s="9">
        <f>+'[1]JUNIO 2021'!$AD$35</f>
        <v>8</v>
      </c>
      <c r="C20" s="11" t="s">
        <v>47</v>
      </c>
      <c r="D20" s="11"/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f>+'[1]JUNIO 2021'!$AF$35</f>
        <v>205</v>
      </c>
      <c r="C22" s="11" t="s">
        <v>47</v>
      </c>
      <c r="D22" s="11"/>
    </row>
    <row r="23" spans="1:4" x14ac:dyDescent="0.2">
      <c r="A23" s="5" t="s">
        <v>10</v>
      </c>
      <c r="B23" s="9">
        <v>0</v>
      </c>
      <c r="C23" s="11" t="s">
        <v>47</v>
      </c>
      <c r="D23" s="11"/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f>+'[1]JUNIO 2021'!$J$35</f>
        <v>175</v>
      </c>
      <c r="C25" s="11" t="s">
        <v>47</v>
      </c>
      <c r="D25" s="11"/>
    </row>
    <row r="26" spans="1:4" x14ac:dyDescent="0.2">
      <c r="A26" s="5" t="s">
        <v>7</v>
      </c>
      <c r="B26" s="9">
        <f>+'[1]JUNIO 2021'!$K$35</f>
        <v>30</v>
      </c>
      <c r="C26" s="11" t="s">
        <v>47</v>
      </c>
      <c r="D26" s="11"/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f>+'[1]JUNIO 2021'!$M$35</f>
        <v>7</v>
      </c>
      <c r="C28" s="11" t="s">
        <v>47</v>
      </c>
      <c r="D28" s="11"/>
    </row>
    <row r="29" spans="1:4" x14ac:dyDescent="0.2">
      <c r="A29" s="5" t="s">
        <v>25</v>
      </c>
      <c r="B29" s="9">
        <f>+'[1]JUNIO 2021'!$N$35</f>
        <v>156</v>
      </c>
      <c r="C29" s="11" t="s">
        <v>47</v>
      </c>
      <c r="D29" s="11"/>
    </row>
    <row r="30" spans="1:4" x14ac:dyDescent="0.2">
      <c r="A30" s="5" t="s">
        <v>26</v>
      </c>
      <c r="B30" s="9">
        <f>+'[1]JUNIO 2021'!$O$35</f>
        <v>42</v>
      </c>
      <c r="C30" s="11" t="s">
        <v>47</v>
      </c>
      <c r="D30" s="11"/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f>+'[1]JUNIO 2021'!$D$35</f>
        <v>113</v>
      </c>
      <c r="C32" s="11" t="s">
        <v>47</v>
      </c>
      <c r="D32" s="11"/>
    </row>
    <row r="33" spans="1:4" x14ac:dyDescent="0.2">
      <c r="A33" s="5" t="s">
        <v>13</v>
      </c>
      <c r="B33" s="9">
        <f>+'[1]JUNIO 2021'!$E$35</f>
        <v>84</v>
      </c>
      <c r="C33" s="11" t="s">
        <v>47</v>
      </c>
      <c r="D33" s="11"/>
    </row>
    <row r="34" spans="1:4" x14ac:dyDescent="0.2">
      <c r="A34" s="5" t="s">
        <v>14</v>
      </c>
      <c r="B34" s="9">
        <f>+'[1]JUNIO 2021'!$F$35</f>
        <v>4</v>
      </c>
      <c r="C34" s="11" t="s">
        <v>47</v>
      </c>
      <c r="D34" s="11"/>
    </row>
    <row r="35" spans="1:4" x14ac:dyDescent="0.2">
      <c r="A35" s="5" t="s">
        <v>33</v>
      </c>
      <c r="B35" s="9">
        <f>+'[1]JUNIO 2021'!$H$35</f>
        <v>3</v>
      </c>
      <c r="C35" s="11" t="s">
        <v>47</v>
      </c>
      <c r="D35" s="11"/>
    </row>
    <row r="36" spans="1:4" x14ac:dyDescent="0.2">
      <c r="A36" s="5" t="s">
        <v>27</v>
      </c>
      <c r="B36" s="9">
        <f>+'[1]JUNIO 2021'!$G$35</f>
        <v>1</v>
      </c>
      <c r="C36" s="11" t="s">
        <v>47</v>
      </c>
      <c r="D36" s="11"/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f>+'[1]JUNIO 2021'!$AI$35+'[1]JUNIO 2021'!$AJ$35+'[1]JUNIO 2021'!$AK$35+'[1]JUNIO 2021'!$AL$35</f>
        <v>75</v>
      </c>
      <c r="C38" s="11" t="s">
        <v>47</v>
      </c>
      <c r="D38" s="11"/>
    </row>
    <row r="39" spans="1:4" x14ac:dyDescent="0.2">
      <c r="A39" s="5" t="s">
        <v>35</v>
      </c>
      <c r="B39" s="9">
        <f>+'[1]JUNIO 2021'!$AN$35</f>
        <v>6</v>
      </c>
      <c r="C39" s="11" t="s">
        <v>47</v>
      </c>
      <c r="D39" s="11"/>
    </row>
    <row r="40" spans="1:4" x14ac:dyDescent="0.2">
      <c r="A40" s="5" t="s">
        <v>36</v>
      </c>
      <c r="B40" s="9">
        <f>+'[1]JUNIO 2021'!$AR$35</f>
        <v>2</v>
      </c>
      <c r="C40" s="11" t="s">
        <v>47</v>
      </c>
      <c r="D40" s="11"/>
    </row>
    <row r="41" spans="1:4" x14ac:dyDescent="0.2">
      <c r="A41" s="5" t="s">
        <v>17</v>
      </c>
      <c r="B41" s="9">
        <f>+'[1]JUNIO 2021'!$AO$35+'[1]JUNIO 2021'!$AP$35+'[1]JUNIO 2021'!$AQ$35+'[1]JUNIO 2021'!$AS$35+'[1]JUNIO 2021'!$AT$35+'[1]JUNIO 2021'!$AU$35+'[1]JUNIO 2021'!$AV$35+'[1]JUNIO 2021'!$AW$35</f>
        <v>122</v>
      </c>
      <c r="C41" s="11" t="s">
        <v>47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zoomScale="130" zoomScaleNormal="130" workbookViewId="0">
      <selection activeCell="E17" sqref="E17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62</v>
      </c>
      <c r="B7" s="33"/>
      <c r="C7" s="33"/>
      <c r="D7" s="33"/>
      <c r="E7" s="33"/>
      <c r="F7" s="33"/>
      <c r="G7" s="33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+'ABRIL 2021'!B10+'MAYO 2021'!B10+'JUNIO 2021'!B10</f>
        <v>706</v>
      </c>
      <c r="C10" s="11" t="s">
        <v>46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+'ABRIL 2021'!B12+'MAYO 2021'!B12+'JUNIO 2021'!B12</f>
        <v>599</v>
      </c>
      <c r="C12" s="11" t="s">
        <v>46</v>
      </c>
      <c r="D12" s="11">
        <v>2021</v>
      </c>
    </row>
    <row r="13" spans="1:7" x14ac:dyDescent="0.2">
      <c r="A13" s="5" t="s">
        <v>20</v>
      </c>
      <c r="B13" s="15">
        <f>+'ABRIL 2021'!B13+'MAYO 2021'!B13+'JUNIO 2021'!B13</f>
        <v>64</v>
      </c>
      <c r="C13" s="11" t="s">
        <v>46</v>
      </c>
      <c r="D13" s="11">
        <v>2021</v>
      </c>
    </row>
    <row r="14" spans="1:7" x14ac:dyDescent="0.2">
      <c r="A14" s="5" t="s">
        <v>0</v>
      </c>
      <c r="B14" s="15">
        <f>+'ABRIL 2021'!B14+'MAYO 2021'!B14+'JUNIO 2021'!B14</f>
        <v>11</v>
      </c>
      <c r="C14" s="11" t="s">
        <v>46</v>
      </c>
      <c r="D14" s="11">
        <v>2021</v>
      </c>
    </row>
    <row r="15" spans="1:7" x14ac:dyDescent="0.2">
      <c r="A15" s="5" t="s">
        <v>21</v>
      </c>
      <c r="B15" s="15">
        <f>+'ABRIL 2021'!B15+'MAYO 2021'!B15+'JUNIO 2021'!B15</f>
        <v>25</v>
      </c>
      <c r="C15" s="11" t="s">
        <v>46</v>
      </c>
      <c r="D15" s="11">
        <v>2021</v>
      </c>
    </row>
    <row r="16" spans="1:7" x14ac:dyDescent="0.2">
      <c r="A16" s="5" t="s">
        <v>1</v>
      </c>
      <c r="B16" s="15">
        <f>+'ABRIL 2021'!B16+'MAYO 2021'!B16+'JUNIO 2021'!B16</f>
        <v>7</v>
      </c>
      <c r="C16" s="11" t="s">
        <v>46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+'ABRIL 2021'!B18+'MAYO 2021'!B18+'JUNIO 2021'!B18</f>
        <v>561</v>
      </c>
      <c r="C18" s="11" t="s">
        <v>46</v>
      </c>
      <c r="D18" s="11">
        <v>2021</v>
      </c>
    </row>
    <row r="19" spans="1:4" x14ac:dyDescent="0.2">
      <c r="A19" s="5" t="s">
        <v>3</v>
      </c>
      <c r="B19" s="15">
        <f>+'ABRIL 2021'!B19+'MAYO 2021'!B19+'JUNIO 2021'!B19</f>
        <v>120</v>
      </c>
      <c r="C19" s="11" t="s">
        <v>46</v>
      </c>
      <c r="D19" s="11">
        <v>2021</v>
      </c>
    </row>
    <row r="20" spans="1:4" x14ac:dyDescent="0.2">
      <c r="A20" s="5" t="s">
        <v>4</v>
      </c>
      <c r="B20" s="15">
        <f>+'ABRIL 2021'!B20+'MAYO 2021'!B20+'JUNIO 2021'!B20</f>
        <v>25</v>
      </c>
      <c r="C20" s="11" t="s">
        <v>46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+'ABRIL 2021'!B22+'MAYO 2021'!B22+'JUNIO 2021'!B22</f>
        <v>701</v>
      </c>
      <c r="C22" s="11" t="s">
        <v>46</v>
      </c>
      <c r="D22" s="11">
        <v>2021</v>
      </c>
    </row>
    <row r="23" spans="1:4" x14ac:dyDescent="0.2">
      <c r="A23" s="5" t="s">
        <v>10</v>
      </c>
      <c r="B23" s="15">
        <f>+'ABRIL 2021'!B23+'MAYO 2021'!B23+'JUNIO 2021'!B23</f>
        <v>5</v>
      </c>
      <c r="C23" s="11" t="s">
        <v>46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9">
        <f>+'ABRIL 2021'!B25+'MAYO 2021'!B25+'JUNIO 2021'!B25</f>
        <v>589</v>
      </c>
      <c r="C25" s="11" t="s">
        <v>46</v>
      </c>
      <c r="D25" s="11">
        <v>2021</v>
      </c>
    </row>
    <row r="26" spans="1:4" x14ac:dyDescent="0.2">
      <c r="A26" s="5" t="s">
        <v>7</v>
      </c>
      <c r="B26" s="9">
        <f>+'ABRIL 2021'!B26+'MAYO 2021'!B26+'JUNIO 2021'!B26</f>
        <v>117</v>
      </c>
      <c r="C26" s="11" t="s">
        <v>46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+'ABRIL 2021'!B28+'MAYO 2021'!B28+'JUNIO 2021'!B28</f>
        <v>26</v>
      </c>
      <c r="C28" s="11" t="s">
        <v>46</v>
      </c>
      <c r="D28" s="11">
        <v>2021</v>
      </c>
    </row>
    <row r="29" spans="1:4" x14ac:dyDescent="0.2">
      <c r="A29" s="5" t="s">
        <v>25</v>
      </c>
      <c r="B29" s="15">
        <f>+'ABRIL 2021'!B29+'MAYO 2021'!B29+'JUNIO 2021'!B29</f>
        <v>512</v>
      </c>
      <c r="C29" s="11" t="s">
        <v>46</v>
      </c>
      <c r="D29" s="11">
        <v>2021</v>
      </c>
    </row>
    <row r="30" spans="1:4" x14ac:dyDescent="0.2">
      <c r="A30" s="5" t="s">
        <v>26</v>
      </c>
      <c r="B30" s="15">
        <f>+'ABRIL 2021'!B30+'MAYO 2021'!B30+'JUNIO 2021'!B30</f>
        <v>168</v>
      </c>
      <c r="C30" s="11" t="s">
        <v>46</v>
      </c>
      <c r="D30" s="11">
        <v>2021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+'ABRIL 2021'!B32+'MAYO 2021'!B32+'JUNIO 2021'!B32</f>
        <v>423</v>
      </c>
      <c r="C32" s="11" t="s">
        <v>46</v>
      </c>
      <c r="D32" s="11">
        <v>2021</v>
      </c>
    </row>
    <row r="33" spans="1:4" x14ac:dyDescent="0.2">
      <c r="A33" s="5" t="s">
        <v>13</v>
      </c>
      <c r="B33" s="15">
        <f>+'ABRIL 2021'!B33+'MAYO 2021'!B33+'JUNIO 2021'!B33</f>
        <v>254</v>
      </c>
      <c r="C33" s="11" t="s">
        <v>46</v>
      </c>
      <c r="D33" s="11">
        <v>2021</v>
      </c>
    </row>
    <row r="34" spans="1:4" x14ac:dyDescent="0.2">
      <c r="A34" s="5" t="s">
        <v>14</v>
      </c>
      <c r="B34" s="15">
        <f>+'ABRIL 2021'!B34+'MAYO 2021'!B34+'JUNIO 2021'!B34</f>
        <v>18</v>
      </c>
      <c r="C34" s="11" t="s">
        <v>46</v>
      </c>
      <c r="D34" s="11">
        <v>2021</v>
      </c>
    </row>
    <row r="35" spans="1:4" x14ac:dyDescent="0.2">
      <c r="A35" s="5" t="s">
        <v>33</v>
      </c>
      <c r="B35" s="15">
        <f>+'ABRIL 2021'!B35+'MAYO 2021'!B35+'JUNIO 2021'!B35</f>
        <v>8</v>
      </c>
      <c r="C35" s="11" t="s">
        <v>46</v>
      </c>
      <c r="D35" s="11">
        <v>2021</v>
      </c>
    </row>
    <row r="36" spans="1:4" x14ac:dyDescent="0.2">
      <c r="A36" s="5" t="s">
        <v>27</v>
      </c>
      <c r="B36" s="15">
        <f>+'ABRIL 2021'!B36+'MAYO 2021'!B36+'JUNIO 2021'!B36</f>
        <v>3</v>
      </c>
      <c r="C36" s="11" t="s">
        <v>46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+'ABRIL 2021'!B38+'MAYO 2021'!B38+'JUNIO 2021'!B38</f>
        <v>422</v>
      </c>
      <c r="C38" s="11" t="s">
        <v>46</v>
      </c>
      <c r="D38" s="11">
        <v>2021</v>
      </c>
    </row>
    <row r="39" spans="1:4" x14ac:dyDescent="0.2">
      <c r="A39" s="5" t="s">
        <v>35</v>
      </c>
      <c r="B39" s="15">
        <f>+'ABRIL 2021'!B39+'MAYO 2021'!B39+'JUNIO 2021'!B39</f>
        <v>17</v>
      </c>
      <c r="C39" s="11" t="s">
        <v>46</v>
      </c>
      <c r="D39" s="11">
        <v>2021</v>
      </c>
    </row>
    <row r="40" spans="1:4" x14ac:dyDescent="0.2">
      <c r="A40" s="5" t="s">
        <v>36</v>
      </c>
      <c r="B40" s="15">
        <f>+'ABRIL 2021'!B40+'MAYO 2021'!B40+'JUNIO 2021'!B40</f>
        <v>11</v>
      </c>
      <c r="C40" s="11" t="s">
        <v>46</v>
      </c>
      <c r="D40" s="11">
        <v>2021</v>
      </c>
    </row>
    <row r="41" spans="1:4" x14ac:dyDescent="0.2">
      <c r="A41" s="5" t="s">
        <v>17</v>
      </c>
      <c r="B41" s="15">
        <f>+'ABRIL 2021'!B41+'MAYO 2021'!B41+'JUNIO 2021'!B41</f>
        <v>256</v>
      </c>
      <c r="C41" s="11" t="s">
        <v>46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7"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63</v>
      </c>
      <c r="B7" s="33"/>
      <c r="C7" s="33"/>
      <c r="D7" s="33"/>
      <c r="E7" s="33"/>
      <c r="F7" s="33"/>
      <c r="G7" s="33"/>
    </row>
    <row r="8" spans="1:7" ht="18" x14ac:dyDescent="0.25">
      <c r="A8" s="23"/>
      <c r="B8" s="23"/>
      <c r="C8" s="23"/>
      <c r="D8" s="23"/>
      <c r="E8" s="23"/>
      <c r="F8" s="23"/>
      <c r="G8" s="23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265</v>
      </c>
      <c r="C10" s="11" t="s">
        <v>48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229</v>
      </c>
      <c r="C12" s="11" t="s">
        <v>48</v>
      </c>
      <c r="D12" s="11">
        <v>2021</v>
      </c>
    </row>
    <row r="13" spans="1:7" x14ac:dyDescent="0.2">
      <c r="A13" s="5" t="s">
        <v>20</v>
      </c>
      <c r="B13" s="9">
        <v>25</v>
      </c>
      <c r="C13" s="11" t="s">
        <v>48</v>
      </c>
      <c r="D13" s="11">
        <v>2021</v>
      </c>
    </row>
    <row r="14" spans="1:7" x14ac:dyDescent="0.2">
      <c r="A14" s="5" t="s">
        <v>0</v>
      </c>
      <c r="B14" s="9">
        <v>3</v>
      </c>
      <c r="C14" s="11" t="s">
        <v>48</v>
      </c>
      <c r="D14" s="11">
        <v>2021</v>
      </c>
    </row>
    <row r="15" spans="1:7" x14ac:dyDescent="0.2">
      <c r="A15" s="5" t="s">
        <v>21</v>
      </c>
      <c r="B15" s="9">
        <v>3</v>
      </c>
      <c r="C15" s="11" t="s">
        <v>48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5</v>
      </c>
      <c r="C16" s="11" t="s">
        <v>48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217</v>
      </c>
      <c r="C18" s="11" t="s">
        <v>48</v>
      </c>
      <c r="D18" s="11">
        <v>2021</v>
      </c>
    </row>
    <row r="19" spans="1:4" x14ac:dyDescent="0.2">
      <c r="A19" s="5" t="s">
        <v>3</v>
      </c>
      <c r="B19" s="9">
        <v>45</v>
      </c>
      <c r="C19" s="11" t="s">
        <v>48</v>
      </c>
      <c r="D19" s="11">
        <v>2021</v>
      </c>
    </row>
    <row r="20" spans="1:4" x14ac:dyDescent="0.2">
      <c r="A20" s="5" t="s">
        <v>4</v>
      </c>
      <c r="B20" s="9">
        <v>3</v>
      </c>
      <c r="C20" s="11" t="s">
        <v>48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260</v>
      </c>
      <c r="C22" s="11" t="s">
        <v>48</v>
      </c>
      <c r="D22" s="11">
        <v>2021</v>
      </c>
    </row>
    <row r="23" spans="1:4" x14ac:dyDescent="0.2">
      <c r="A23" s="5" t="s">
        <v>10</v>
      </c>
      <c r="B23" s="9">
        <v>5</v>
      </c>
      <c r="C23" s="11" t="s">
        <v>48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210</v>
      </c>
      <c r="C25" s="11" t="s">
        <v>48</v>
      </c>
      <c r="D25" s="11">
        <v>2021</v>
      </c>
    </row>
    <row r="26" spans="1:4" x14ac:dyDescent="0.2">
      <c r="A26" s="5" t="s">
        <v>7</v>
      </c>
      <c r="B26" s="9">
        <v>55</v>
      </c>
      <c r="C26" s="11" t="s">
        <v>48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17</v>
      </c>
      <c r="C28" s="11" t="s">
        <v>48</v>
      </c>
      <c r="D28" s="11">
        <v>2021</v>
      </c>
    </row>
    <row r="29" spans="1:4" x14ac:dyDescent="0.2">
      <c r="A29" s="5" t="s">
        <v>25</v>
      </c>
      <c r="B29" s="9">
        <v>179</v>
      </c>
      <c r="C29" s="11" t="s">
        <v>48</v>
      </c>
      <c r="D29" s="11">
        <v>2021</v>
      </c>
    </row>
    <row r="30" spans="1:4" x14ac:dyDescent="0.2">
      <c r="A30" s="5" t="s">
        <v>26</v>
      </c>
      <c r="B30" s="9">
        <v>69</v>
      </c>
      <c r="C30" s="11" t="s">
        <v>48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170</v>
      </c>
      <c r="C32" s="11" t="s">
        <v>48</v>
      </c>
      <c r="D32" s="11">
        <v>2021</v>
      </c>
    </row>
    <row r="33" spans="1:4" x14ac:dyDescent="0.2">
      <c r="A33" s="5" t="s">
        <v>13</v>
      </c>
      <c r="B33" s="9">
        <v>82</v>
      </c>
      <c r="C33" s="11" t="s">
        <v>48</v>
      </c>
      <c r="D33" s="11">
        <v>2021</v>
      </c>
    </row>
    <row r="34" spans="1:4" x14ac:dyDescent="0.2">
      <c r="A34" s="5" t="s">
        <v>14</v>
      </c>
      <c r="B34" s="9">
        <v>9</v>
      </c>
      <c r="C34" s="11" t="s">
        <v>48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48</v>
      </c>
      <c r="D35" s="11">
        <v>2021</v>
      </c>
    </row>
    <row r="36" spans="1:4" x14ac:dyDescent="0.2">
      <c r="A36" s="5" t="s">
        <v>27</v>
      </c>
      <c r="B36" s="9">
        <v>4</v>
      </c>
      <c r="C36" s="11" t="s">
        <v>48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101</v>
      </c>
      <c r="C38" s="11" t="s">
        <v>48</v>
      </c>
      <c r="D38" s="11">
        <v>2021</v>
      </c>
    </row>
    <row r="39" spans="1:4" x14ac:dyDescent="0.2">
      <c r="A39" s="5" t="s">
        <v>35</v>
      </c>
      <c r="B39" s="9">
        <v>5</v>
      </c>
      <c r="C39" s="11" t="s">
        <v>48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48</v>
      </c>
      <c r="D40" s="11">
        <v>2021</v>
      </c>
    </row>
    <row r="41" spans="1:4" x14ac:dyDescent="0.2">
      <c r="A41" s="5" t="s">
        <v>17</v>
      </c>
      <c r="B41" s="9">
        <v>158</v>
      </c>
      <c r="C41" s="11" t="s">
        <v>48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2021</vt:lpstr>
      <vt:lpstr>FEBRERO 2021</vt:lpstr>
      <vt:lpstr>MARZO 2021 </vt:lpstr>
      <vt:lpstr>1ER TRIM 2021</vt:lpstr>
      <vt:lpstr>ABRIL 2021</vt:lpstr>
      <vt:lpstr>MAYO 2021</vt:lpstr>
      <vt:lpstr>JUNIO 2021</vt:lpstr>
      <vt:lpstr>2DO TRIM 2021</vt:lpstr>
      <vt:lpstr>JULIO 2021</vt:lpstr>
      <vt:lpstr>AGOSTO 2021</vt:lpstr>
      <vt:lpstr>SEPTIEMBRE 2021</vt:lpstr>
      <vt:lpstr>3ER TRIM 2021 </vt:lpstr>
      <vt:lpstr>OCTUBRE 2021</vt:lpstr>
      <vt:lpstr>NOVIEMBRE 2021</vt:lpstr>
      <vt:lpstr>DICIEMBRE 2021</vt:lpstr>
      <vt:lpstr>4TO TRIM 2021  </vt:lpstr>
      <vt:lpstr>consolidado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YONALVIS DE LEON</cp:lastModifiedBy>
  <cp:lastPrinted>2022-01-07T12:43:26Z</cp:lastPrinted>
  <dcterms:created xsi:type="dcterms:W3CDTF">2011-12-27T01:26:45Z</dcterms:created>
  <dcterms:modified xsi:type="dcterms:W3CDTF">2022-01-07T13:22:42Z</dcterms:modified>
</cp:coreProperties>
</file>