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40" windowHeight="10050"/>
  </bookViews>
  <sheets>
    <sheet name="abril-mayo- junio" sheetId="4" r:id="rId1"/>
  </sheets>
  <calcPr calcId="144525"/>
</workbook>
</file>

<file path=xl/calcChain.xml><?xml version="1.0" encoding="utf-8"?>
<calcChain xmlns="http://schemas.openxmlformats.org/spreadsheetml/2006/main">
  <c r="H356" i="4" l="1"/>
  <c r="H331" i="4"/>
  <c r="H297" i="4"/>
  <c r="H282" i="4"/>
  <c r="H273" i="4"/>
  <c r="H264" i="4"/>
  <c r="H236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5" i="4"/>
  <c r="H118" i="4" s="1"/>
  <c r="H235" i="4" l="1"/>
  <c r="H163" i="4"/>
  <c r="H177" i="4"/>
  <c r="H225" i="4"/>
  <c r="H209" i="4"/>
  <c r="H224" i="4"/>
  <c r="H192" i="4"/>
  <c r="H160" i="4"/>
  <c r="H128" i="4"/>
  <c r="H183" i="4"/>
  <c r="H143" i="4"/>
  <c r="H142" i="4"/>
  <c r="H165" i="4"/>
  <c r="H215" i="4"/>
  <c r="H222" i="4"/>
  <c r="H214" i="4"/>
  <c r="H150" i="4"/>
  <c r="H157" i="4"/>
  <c r="H229" i="4"/>
  <c r="H220" i="4"/>
  <c r="H188" i="4"/>
  <c r="H156" i="4"/>
  <c r="H124" i="4"/>
  <c r="H203" i="4"/>
  <c r="H139" i="4"/>
  <c r="H138" i="4"/>
  <c r="H178" i="4"/>
  <c r="H217" i="4"/>
  <c r="H194" i="4"/>
  <c r="H219" i="4"/>
  <c r="H147" i="4"/>
  <c r="H145" i="4"/>
  <c r="H201" i="4"/>
  <c r="H169" i="4"/>
  <c r="H216" i="4"/>
  <c r="H184" i="4"/>
  <c r="H152" i="4"/>
  <c r="H231" i="4"/>
  <c r="H175" i="4"/>
  <c r="H127" i="4"/>
  <c r="H126" i="4"/>
  <c r="H141" i="4"/>
  <c r="H191" i="4"/>
  <c r="H206" i="4"/>
  <c r="H198" i="4"/>
  <c r="H134" i="4"/>
  <c r="H205" i="4"/>
  <c r="H181" i="4"/>
  <c r="H212" i="4"/>
  <c r="H180" i="4"/>
  <c r="H148" i="4"/>
  <c r="H131" i="4"/>
  <c r="H187" i="4"/>
  <c r="H218" i="4"/>
  <c r="H234" i="4"/>
  <c r="H162" i="4"/>
  <c r="H185" i="4"/>
  <c r="H154" i="4"/>
  <c r="H155" i="4"/>
  <c r="H195" i="4"/>
  <c r="H186" i="4"/>
  <c r="H226" i="4"/>
  <c r="H193" i="4"/>
  <c r="H129" i="4"/>
  <c r="H208" i="4"/>
  <c r="H176" i="4"/>
  <c r="H144" i="4"/>
  <c r="H223" i="4"/>
  <c r="H167" i="4"/>
  <c r="H174" i="4"/>
  <c r="H213" i="4"/>
  <c r="H125" i="4"/>
  <c r="H159" i="4"/>
  <c r="H190" i="4"/>
  <c r="H182" i="4"/>
  <c r="H221" i="4"/>
  <c r="H173" i="4"/>
  <c r="H133" i="4"/>
  <c r="H204" i="4"/>
  <c r="H172" i="4"/>
  <c r="H140" i="4"/>
  <c r="H227" i="4"/>
  <c r="H171" i="4"/>
  <c r="H202" i="4"/>
  <c r="H210" i="4"/>
  <c r="H146" i="4"/>
  <c r="H161" i="4"/>
  <c r="H189" i="4"/>
  <c r="H149" i="4"/>
  <c r="H196" i="4"/>
  <c r="H132" i="4"/>
  <c r="H230" i="4"/>
  <c r="H211" i="4"/>
  <c r="H179" i="4"/>
  <c r="H170" i="4"/>
  <c r="H233" i="4"/>
  <c r="H153" i="4"/>
  <c r="H232" i="4"/>
  <c r="H168" i="4"/>
  <c r="H136" i="4"/>
  <c r="H207" i="4"/>
  <c r="H151" i="4"/>
  <c r="H199" i="4"/>
  <c r="H135" i="4"/>
  <c r="H166" i="4"/>
  <c r="H228" i="4"/>
  <c r="H164" i="4"/>
  <c r="H130" i="4"/>
  <c r="H200" i="4"/>
  <c r="H158" i="4"/>
  <c r="H197" i="4"/>
  <c r="H137" i="4"/>
  <c r="H321" i="4"/>
  <c r="H293" i="4"/>
  <c r="H308" i="4"/>
  <c r="H338" i="4"/>
  <c r="H261" i="4"/>
  <c r="H355" i="4"/>
  <c r="H318" i="4"/>
  <c r="H322" i="4"/>
  <c r="H353" i="4"/>
  <c r="H316" i="4"/>
  <c r="H285" i="4"/>
  <c r="H342" i="4"/>
  <c r="H249" i="4"/>
  <c r="H320" i="4"/>
  <c r="H333" i="4"/>
  <c r="H256" i="4"/>
  <c r="H348" i="4"/>
  <c r="H307" i="4"/>
  <c r="H272" i="4"/>
  <c r="H327" i="4"/>
  <c r="H295" i="4"/>
  <c r="H255" i="4"/>
  <c r="H314" i="4"/>
  <c r="H254" i="4"/>
  <c r="H310" i="4"/>
  <c r="H262" i="4"/>
  <c r="H245" i="4"/>
  <c r="H304" i="4"/>
  <c r="H270" i="4"/>
  <c r="H253" i="4"/>
  <c r="H332" i="4"/>
  <c r="H252" i="4"/>
  <c r="H339" i="4"/>
  <c r="H276" i="4"/>
  <c r="H250" i="4"/>
  <c r="H345" i="4"/>
  <c r="H344" i="4"/>
  <c r="H298" i="4"/>
  <c r="H301" i="4"/>
  <c r="H257" i="4"/>
  <c r="H291" i="4"/>
  <c r="H324" i="4"/>
  <c r="H328" i="4"/>
  <c r="H340" i="4"/>
  <c r="H299" i="4"/>
  <c r="H351" i="4"/>
  <c r="H319" i="4"/>
  <c r="H287" i="4"/>
  <c r="H247" i="4"/>
  <c r="H306" i="4"/>
  <c r="H350" i="4"/>
  <c r="H302" i="4"/>
  <c r="H246" i="4"/>
  <c r="H305" i="4"/>
  <c r="H341" i="4"/>
  <c r="H277" i="4"/>
  <c r="H269" i="4"/>
  <c r="H292" i="4"/>
  <c r="H354" i="4"/>
  <c r="H325" i="4"/>
  <c r="H244" i="4"/>
  <c r="H260" i="4"/>
  <c r="H294" i="4"/>
  <c r="H259" i="4"/>
  <c r="H267" i="4"/>
  <c r="H317" i="4"/>
  <c r="H329" i="4"/>
  <c r="H312" i="4"/>
  <c r="H274" i="4"/>
  <c r="H284" i="4"/>
  <c r="H265" i="4"/>
  <c r="H336" i="4"/>
  <c r="H300" i="4"/>
  <c r="H280" i="4"/>
  <c r="H323" i="4"/>
  <c r="H290" i="4"/>
  <c r="H343" i="4"/>
  <c r="H311" i="4"/>
  <c r="H279" i="4"/>
  <c r="H347" i="4"/>
  <c r="H289" i="4"/>
  <c r="H334" i="4"/>
  <c r="H286" i="4"/>
  <c r="H288" i="4"/>
  <c r="H309" i="4"/>
  <c r="H326" i="4"/>
  <c r="H337" i="4"/>
  <c r="H268" i="4"/>
  <c r="H251" i="4"/>
  <c r="H346" i="4"/>
  <c r="H275" i="4"/>
  <c r="H296" i="4"/>
  <c r="H258" i="4"/>
  <c r="H266" i="4"/>
  <c r="H352" i="4"/>
  <c r="H349" i="4"/>
  <c r="H248" i="4"/>
  <c r="H315" i="4"/>
  <c r="H281" i="4"/>
  <c r="H335" i="4"/>
  <c r="H303" i="4"/>
  <c r="H263" i="4"/>
  <c r="H330" i="4"/>
  <c r="H278" i="4"/>
  <c r="H313" i="4"/>
  <c r="H283" i="4"/>
  <c r="H271" i="4"/>
</calcChain>
</file>

<file path=xl/sharedStrings.xml><?xml version="1.0" encoding="utf-8"?>
<sst xmlns="http://schemas.openxmlformats.org/spreadsheetml/2006/main" count="1036" uniqueCount="138">
  <si>
    <t>FECHA DE ADQUISICION</t>
  </si>
  <si>
    <t>CODIGO DE BIENES (SI APLICA)</t>
  </si>
  <si>
    <t>CODIGO INSTITUCIONAL</t>
  </si>
  <si>
    <t>UNID DE MEDIDA</t>
  </si>
  <si>
    <t>COSTO UNT. EN RD$</t>
  </si>
  <si>
    <t>VALOR EN RD$</t>
  </si>
  <si>
    <t>EXISTENCIA</t>
  </si>
  <si>
    <t>FECHA DE REGISTRO</t>
  </si>
  <si>
    <t>no aplica</t>
  </si>
  <si>
    <t>ACEITE VERDE LT</t>
  </si>
  <si>
    <t>LITROS</t>
  </si>
  <si>
    <t>AJIES CUBANELA</t>
  </si>
  <si>
    <t>LBS</t>
  </si>
  <si>
    <t>AJIES PIMENTON</t>
  </si>
  <si>
    <t>AJO LBS</t>
  </si>
  <si>
    <t>ARROZ CRUDO EN LIBRAS</t>
  </si>
  <si>
    <t xml:space="preserve">AVENA AMERICANA SOBRE DE 2 LBS. </t>
  </si>
  <si>
    <t>SOBRES</t>
  </si>
  <si>
    <t xml:space="preserve">AZUCAR CREMA </t>
  </si>
  <si>
    <t>GLS</t>
  </si>
  <si>
    <t>AUYAMA LBS</t>
  </si>
  <si>
    <t>PQT</t>
  </si>
  <si>
    <t>APIO LBS</t>
  </si>
  <si>
    <t xml:space="preserve">BATATAS </t>
  </si>
  <si>
    <t>BOTELLA</t>
  </si>
  <si>
    <t xml:space="preserve">BERENGENA CHINA </t>
  </si>
  <si>
    <t>UDES</t>
  </si>
  <si>
    <t>BROCOLI</t>
  </si>
  <si>
    <t>CLAVO DULCE LBR</t>
  </si>
  <si>
    <t>CAFE SANTO DOMINGO</t>
  </si>
  <si>
    <t>CANELA ENTERA LBR</t>
  </si>
  <si>
    <t xml:space="preserve">COCOA 32 ONZA </t>
  </si>
  <si>
    <t xml:space="preserve">CODITO LBR </t>
  </si>
  <si>
    <t>COLIFLOR  LBS</t>
  </si>
  <si>
    <t>FUNDA</t>
  </si>
  <si>
    <t>CURCUMA</t>
  </si>
  <si>
    <t xml:space="preserve">CUCHARA PLASTICA </t>
  </si>
  <si>
    <t>PAQ</t>
  </si>
  <si>
    <t xml:space="preserve">CHULETA AHUMADA </t>
  </si>
  <si>
    <t>CARNES DE POLLOS ENTERO</t>
  </si>
  <si>
    <t>CEBOLLAS ROJA</t>
  </si>
  <si>
    <t>ESPAGUETTIS LBR</t>
  </si>
  <si>
    <t>ESPIRALES LBS</t>
  </si>
  <si>
    <t>ENT</t>
  </si>
  <si>
    <t>ENVASES DESECHABLE 3-4-5  PQT. 1/50</t>
  </si>
  <si>
    <t>FILETE DE BACALAO LBR</t>
  </si>
  <si>
    <t>FIDEOS LBS</t>
  </si>
  <si>
    <t>GALLETAS DE SODA AVIVA</t>
  </si>
  <si>
    <t>GARBANZOS EN LATA</t>
  </si>
  <si>
    <t>LATA</t>
  </si>
  <si>
    <t xml:space="preserve">GUANDULES VERDE LATAS 16 ONZ </t>
  </si>
  <si>
    <t>GUINEOS VERDES</t>
  </si>
  <si>
    <t>HABICHUELA HABITA LBR</t>
  </si>
  <si>
    <t>HABICHUELA NEGRA  LBS</t>
  </si>
  <si>
    <t>HARINA BLANCA</t>
  </si>
  <si>
    <t>HARINA EL NEGRITO 16 ONZ UND</t>
  </si>
  <si>
    <t>HUEVOS GRINGO</t>
  </si>
  <si>
    <t xml:space="preserve">JAMON COCIDO INDUVECA </t>
  </si>
  <si>
    <t xml:space="preserve">JAMON ESTELAR </t>
  </si>
  <si>
    <t>LATAS DE ACEITE CRISOL</t>
  </si>
  <si>
    <t>LECHE ENTERA/SEMIDESCREMDA LIQUIDA</t>
  </si>
  <si>
    <t>LECHE EVAPORADA CARNATION 11 ONZ</t>
  </si>
  <si>
    <t>LIMONES AGRIO</t>
  </si>
  <si>
    <t>UNDS</t>
  </si>
  <si>
    <t>LECHOZA LBS</t>
  </si>
  <si>
    <t>LENTEJAS LBRS</t>
  </si>
  <si>
    <t>MAIZ DULCE LATA 16 ONZ CAJA DE 24</t>
  </si>
  <si>
    <t>MAIZENA CAJITA 16/ONZ</t>
  </si>
  <si>
    <t>MANTEQUILLA MARGARINA DORINA</t>
  </si>
  <si>
    <t xml:space="preserve">MAYONESA BALDOM GALON </t>
  </si>
  <si>
    <t>MELONES FRUTAS</t>
  </si>
  <si>
    <t>OREGANO MOLIDO LBS</t>
  </si>
  <si>
    <t xml:space="preserve">PAPRIKA MOLIDA </t>
  </si>
  <si>
    <t xml:space="preserve">PAN INTEGRAL FUNDA GRANDE </t>
  </si>
  <si>
    <t>PAN LUMIJOR VIGA GRANDE FUNDA</t>
  </si>
  <si>
    <t>PAPA</t>
  </si>
  <si>
    <t>PLATOS DESECHABLE FOAM PQÑ</t>
  </si>
  <si>
    <t>PLATOS DESECH. GRENDE CON DIVIS.</t>
  </si>
  <si>
    <t>PEPINO</t>
  </si>
  <si>
    <t>PIMIENTA NEGRA MOLIDA</t>
  </si>
  <si>
    <t xml:space="preserve">PETIT POIS LATA </t>
  </si>
  <si>
    <t>PAPEL PVC 18*1000 MEMBER SELECTION</t>
  </si>
  <si>
    <t>ROLLO</t>
  </si>
  <si>
    <t>PAPEL ALUMINIO</t>
  </si>
  <si>
    <t>PAPEL ENCERADO  1/75.7 FIT UDAD</t>
  </si>
  <si>
    <t>PIÑA P/JUGO</t>
  </si>
  <si>
    <t xml:space="preserve">PLATANOS VERDES </t>
  </si>
  <si>
    <t>PUERRO PAQ.</t>
  </si>
  <si>
    <t xml:space="preserve">QUESO FRESCO CHEDDAR </t>
  </si>
  <si>
    <t>QUESO MOZZARELLA</t>
  </si>
  <si>
    <t xml:space="preserve">RECAITO </t>
  </si>
  <si>
    <t>ROMERO</t>
  </si>
  <si>
    <t>REMOLACHA CRUDA</t>
  </si>
  <si>
    <t>REPOLLO BLANCO</t>
  </si>
  <si>
    <t>SAL MOLIDA LBR</t>
  </si>
  <si>
    <t>SALAMI SUPER ESPECIAL 3.5LB</t>
  </si>
  <si>
    <t>SANDIA UND</t>
  </si>
  <si>
    <t>SERVILLETAS</t>
  </si>
  <si>
    <t>TAYOTA</t>
  </si>
  <si>
    <t>TAPA PLASTICA NO. 10 Y 12  1/50</t>
  </si>
  <si>
    <t>TAPA PLASTICA NO. 3-4-5 1/50</t>
  </si>
  <si>
    <t>TENEDORES PLASTICO</t>
  </si>
  <si>
    <t>TOMATES DE ENSALADA</t>
  </si>
  <si>
    <t>TRIGO LBS</t>
  </si>
  <si>
    <t>VAINILLA BLANCA GL</t>
  </si>
  <si>
    <t>VASOS PLASTICO #7</t>
  </si>
  <si>
    <t>VASO FOAM 10 ONZ 40/25</t>
  </si>
  <si>
    <t>VASO FOAM 12 ONZ 40/25</t>
  </si>
  <si>
    <t>VINAGRE BLANCO GALON</t>
  </si>
  <si>
    <t>VINO BLANCO PARA COCINAR</t>
  </si>
  <si>
    <t>VINO DORADO PARA COCINAR</t>
  </si>
  <si>
    <t>YAUTIA BLANCA LBS</t>
  </si>
  <si>
    <t>YUCA LBS</t>
  </si>
  <si>
    <t>YOGURT DE SABORES GL</t>
  </si>
  <si>
    <t>ZANAHORIA LBS</t>
  </si>
  <si>
    <t>FALDO DE BOTELLA DE AGUA</t>
  </si>
  <si>
    <t>FALDO</t>
  </si>
  <si>
    <t>CARNE MASA DE RES</t>
  </si>
  <si>
    <t>CARNE MASA DE CERDO</t>
  </si>
  <si>
    <t>CARNE MOLIDA</t>
  </si>
  <si>
    <t xml:space="preserve">JUGOS  CONCENTRADO </t>
  </si>
  <si>
    <t>POTE DE MOSTAZA</t>
  </si>
  <si>
    <t>LIBRA</t>
  </si>
  <si>
    <t>NUEZMOCADA LBS</t>
  </si>
  <si>
    <t>LASAÑA PASTA PAQ</t>
  </si>
  <si>
    <t>SALSA DE TOMATE</t>
  </si>
  <si>
    <t>SAZON EN POLVO</t>
  </si>
  <si>
    <t>YAUTIA  PASTOREO</t>
  </si>
  <si>
    <t>YAUTIA AMARILLA</t>
  </si>
  <si>
    <t>ATUN DE AGUA</t>
  </si>
  <si>
    <t>POTE DE ALCAPARRA</t>
  </si>
  <si>
    <t>PAQ SALCHICHA</t>
  </si>
  <si>
    <t xml:space="preserve">                                        </t>
  </si>
  <si>
    <t>VAINITAS PAQ</t>
  </si>
  <si>
    <t>LBS LECHUGA</t>
  </si>
  <si>
    <t>JUGO RICA DE MANZANA Y NARANJA LITRO</t>
  </si>
  <si>
    <t>FILETE DE ARENQUE LBS</t>
  </si>
  <si>
    <t>16/52025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</si>
</sst>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RD$&quot;#,##0.00"/>
    <numFmt numFmtId="165" formatCode="#,##0.000_);\-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theme="4" tint="0.3999755851924192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3" fontId="5" fillId="2" borderId="1" xfId="4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14" fontId="3" fillId="0" borderId="3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" xfId="5" applyNumberFormat="1" applyFont="1" applyFill="1" applyBorder="1" applyAlignment="1">
      <alignment horizontal="center"/>
    </xf>
    <xf numFmtId="0" fontId="0" fillId="0" borderId="1" xfId="5" applyNumberFormat="1" applyFont="1" applyBorder="1" applyAlignment="1">
      <alignment horizontal="center"/>
    </xf>
    <xf numFmtId="0" fontId="0" fillId="3" borderId="1" xfId="5" applyNumberFormat="1" applyFont="1" applyFill="1" applyBorder="1" applyAlignment="1">
      <alignment horizontal="center"/>
    </xf>
    <xf numFmtId="0" fontId="0" fillId="0" borderId="4" xfId="5" applyNumberFormat="1" applyFont="1" applyBorder="1" applyAlignment="1">
      <alignment horizontal="center"/>
    </xf>
    <xf numFmtId="17" fontId="0" fillId="0" borderId="0" xfId="0" applyNumberFormat="1" applyAlignment="1">
      <alignment horizontal="center"/>
    </xf>
    <xf numFmtId="164" fontId="2" fillId="0" borderId="0" xfId="0" applyNumberFormat="1" applyFont="1"/>
  </cellXfs>
  <cellStyles count="6">
    <cellStyle name="Millares" xfId="5" builtinId="3"/>
    <cellStyle name="Millares 11 2" xfId="3"/>
    <cellStyle name="Millares 2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tabSelected="1" workbookViewId="0">
      <selection activeCell="J8" sqref="J8"/>
    </sheetView>
  </sheetViews>
  <sheetFormatPr baseColWidth="10" defaultRowHeight="15" x14ac:dyDescent="0.25"/>
  <cols>
    <col min="1" max="1" width="17.28515625" customWidth="1"/>
    <col min="2" max="2" width="15.5703125" customWidth="1"/>
    <col min="5" max="5" width="52.140625" customWidth="1"/>
    <col min="8" max="8" width="20.5703125" customWidth="1"/>
  </cols>
  <sheetData>
    <row r="1" spans="1:9" s="1" customFormat="1" x14ac:dyDescent="0.25"/>
    <row r="2" spans="1:9" s="1" customFormat="1" x14ac:dyDescent="0.25"/>
    <row r="3" spans="1:9" s="1" customFormat="1" x14ac:dyDescent="0.25">
      <c r="E3" s="30">
        <v>45748</v>
      </c>
    </row>
    <row r="4" spans="1:9" ht="33.75" x14ac:dyDescent="0.25">
      <c r="A4" s="7" t="s">
        <v>7</v>
      </c>
      <c r="B4" s="9" t="s">
        <v>0</v>
      </c>
      <c r="C4" s="9" t="s">
        <v>1</v>
      </c>
      <c r="D4" s="10" t="s">
        <v>2</v>
      </c>
      <c r="E4" s="7" t="s">
        <v>132</v>
      </c>
      <c r="F4" s="9" t="s">
        <v>3</v>
      </c>
      <c r="G4" s="11" t="s">
        <v>4</v>
      </c>
      <c r="H4" s="9" t="s">
        <v>5</v>
      </c>
      <c r="I4" s="12" t="s">
        <v>6</v>
      </c>
    </row>
    <row r="5" spans="1:9" ht="15.75" x14ac:dyDescent="0.25">
      <c r="A5" s="2">
        <v>45740</v>
      </c>
      <c r="B5" s="2">
        <v>45749</v>
      </c>
      <c r="C5" s="8" t="s">
        <v>8</v>
      </c>
      <c r="D5" s="3">
        <v>670</v>
      </c>
      <c r="E5" s="3" t="s">
        <v>9</v>
      </c>
      <c r="F5" s="3" t="s">
        <v>10</v>
      </c>
      <c r="G5" s="6">
        <v>431.03</v>
      </c>
      <c r="H5" s="6">
        <f>+G5*I5</f>
        <v>15086.05</v>
      </c>
      <c r="I5" s="26">
        <v>35</v>
      </c>
    </row>
    <row r="6" spans="1:9" ht="15.75" x14ac:dyDescent="0.25">
      <c r="A6" s="2">
        <v>45770</v>
      </c>
      <c r="B6" s="2">
        <v>45771</v>
      </c>
      <c r="C6" s="8" t="s">
        <v>8</v>
      </c>
      <c r="D6" s="3">
        <v>535</v>
      </c>
      <c r="E6" s="3" t="s">
        <v>11</v>
      </c>
      <c r="F6" s="3" t="s">
        <v>12</v>
      </c>
      <c r="G6" s="5">
        <v>55</v>
      </c>
      <c r="H6" s="6">
        <f t="shared" ref="H6:H69" si="0">+G6*I6</f>
        <v>2750</v>
      </c>
      <c r="I6" s="27">
        <v>50</v>
      </c>
    </row>
    <row r="7" spans="1:9" ht="15.75" x14ac:dyDescent="0.25">
      <c r="A7" s="2">
        <v>45775</v>
      </c>
      <c r="B7" s="2">
        <v>45776</v>
      </c>
      <c r="C7" s="8" t="s">
        <v>8</v>
      </c>
      <c r="D7" s="3">
        <v>527</v>
      </c>
      <c r="E7" s="3" t="s">
        <v>13</v>
      </c>
      <c r="F7" s="3" t="s">
        <v>12</v>
      </c>
      <c r="G7" s="5">
        <v>75</v>
      </c>
      <c r="H7" s="6">
        <f t="shared" si="0"/>
        <v>3000</v>
      </c>
      <c r="I7" s="27">
        <v>40</v>
      </c>
    </row>
    <row r="8" spans="1:9" ht="15.75" x14ac:dyDescent="0.25">
      <c r="A8" s="2">
        <v>45772</v>
      </c>
      <c r="B8" s="2">
        <v>45774</v>
      </c>
      <c r="C8" s="8" t="s">
        <v>8</v>
      </c>
      <c r="D8" s="3">
        <v>544</v>
      </c>
      <c r="E8" s="3" t="s">
        <v>14</v>
      </c>
      <c r="F8" s="3" t="s">
        <v>12</v>
      </c>
      <c r="G8" s="6">
        <v>175</v>
      </c>
      <c r="H8" s="6">
        <f t="shared" si="0"/>
        <v>0</v>
      </c>
      <c r="I8" s="26">
        <v>0</v>
      </c>
    </row>
    <row r="9" spans="1:9" ht="15.75" x14ac:dyDescent="0.25">
      <c r="A9" s="2">
        <v>45758</v>
      </c>
      <c r="B9" s="2">
        <v>45759</v>
      </c>
      <c r="C9" s="8" t="s">
        <v>8</v>
      </c>
      <c r="D9" s="3">
        <v>608</v>
      </c>
      <c r="E9" s="3" t="s">
        <v>15</v>
      </c>
      <c r="F9" s="3" t="s">
        <v>12</v>
      </c>
      <c r="G9" s="6">
        <v>35.28</v>
      </c>
      <c r="H9" s="6">
        <f t="shared" si="0"/>
        <v>39690</v>
      </c>
      <c r="I9" s="26">
        <v>1125</v>
      </c>
    </row>
    <row r="10" spans="1:9" ht="15.75" x14ac:dyDescent="0.25">
      <c r="A10" s="2">
        <v>45728</v>
      </c>
      <c r="B10" s="2">
        <v>45749</v>
      </c>
      <c r="C10" s="8" t="s">
        <v>8</v>
      </c>
      <c r="D10" s="3">
        <v>686</v>
      </c>
      <c r="E10" s="3" t="s">
        <v>16</v>
      </c>
      <c r="F10" s="3" t="s">
        <v>17</v>
      </c>
      <c r="G10" s="5">
        <v>90</v>
      </c>
      <c r="H10" s="6">
        <f t="shared" si="0"/>
        <v>9900</v>
      </c>
      <c r="I10" s="27">
        <v>110</v>
      </c>
    </row>
    <row r="11" spans="1:9" ht="15.75" x14ac:dyDescent="0.25">
      <c r="A11" s="2">
        <v>46002</v>
      </c>
      <c r="B11" s="2">
        <v>45695</v>
      </c>
      <c r="C11" s="8" t="s">
        <v>8</v>
      </c>
      <c r="D11" s="3">
        <v>2174</v>
      </c>
      <c r="E11" s="3" t="s">
        <v>115</v>
      </c>
      <c r="F11" s="3" t="s">
        <v>116</v>
      </c>
      <c r="G11" s="5">
        <v>87</v>
      </c>
      <c r="H11" s="6">
        <f t="shared" si="0"/>
        <v>1131</v>
      </c>
      <c r="I11" s="27">
        <v>13</v>
      </c>
    </row>
    <row r="12" spans="1:9" ht="15.75" x14ac:dyDescent="0.25">
      <c r="A12" s="2">
        <v>45707</v>
      </c>
      <c r="B12" s="2">
        <v>45750</v>
      </c>
      <c r="C12" s="8" t="s">
        <v>8</v>
      </c>
      <c r="D12" s="3">
        <v>688</v>
      </c>
      <c r="E12" s="3" t="s">
        <v>18</v>
      </c>
      <c r="F12" s="3" t="s">
        <v>12</v>
      </c>
      <c r="G12" s="5">
        <v>27.3</v>
      </c>
      <c r="H12" s="6">
        <f t="shared" si="0"/>
        <v>40950</v>
      </c>
      <c r="I12" s="27">
        <v>1500</v>
      </c>
    </row>
    <row r="13" spans="1:9" ht="15.75" x14ac:dyDescent="0.25">
      <c r="A13" s="2">
        <v>45742</v>
      </c>
      <c r="B13" s="2">
        <v>45744</v>
      </c>
      <c r="C13" s="8" t="s">
        <v>8</v>
      </c>
      <c r="D13" s="3">
        <v>536</v>
      </c>
      <c r="E13" s="3" t="s">
        <v>20</v>
      </c>
      <c r="F13" s="3" t="s">
        <v>12</v>
      </c>
      <c r="G13" s="5">
        <v>28</v>
      </c>
      <c r="H13" s="6">
        <f t="shared" si="0"/>
        <v>0</v>
      </c>
      <c r="I13" s="27">
        <v>0</v>
      </c>
    </row>
    <row r="14" spans="1:9" ht="15.75" x14ac:dyDescent="0.25">
      <c r="A14" s="2">
        <v>45728</v>
      </c>
      <c r="B14" s="2">
        <v>45729</v>
      </c>
      <c r="C14" s="8" t="s">
        <v>8</v>
      </c>
      <c r="D14" s="3">
        <v>532</v>
      </c>
      <c r="E14" s="3" t="s">
        <v>22</v>
      </c>
      <c r="F14" s="3" t="s">
        <v>12</v>
      </c>
      <c r="G14" s="5">
        <v>35</v>
      </c>
      <c r="H14" s="6">
        <f t="shared" si="0"/>
        <v>0</v>
      </c>
      <c r="I14" s="27">
        <v>0</v>
      </c>
    </row>
    <row r="15" spans="1:9" ht="15.75" x14ac:dyDescent="0.25">
      <c r="A15" s="2">
        <v>45742</v>
      </c>
      <c r="B15" s="2">
        <v>45744</v>
      </c>
      <c r="C15" s="8" t="s">
        <v>8</v>
      </c>
      <c r="D15" s="3">
        <v>627</v>
      </c>
      <c r="E15" s="3" t="s">
        <v>23</v>
      </c>
      <c r="F15" s="3" t="s">
        <v>12</v>
      </c>
      <c r="G15" s="5">
        <v>22</v>
      </c>
      <c r="H15" s="6">
        <f t="shared" si="0"/>
        <v>1650</v>
      </c>
      <c r="I15" s="27">
        <v>75</v>
      </c>
    </row>
    <row r="16" spans="1:9" ht="15.75" x14ac:dyDescent="0.25">
      <c r="A16" s="4">
        <v>45728</v>
      </c>
      <c r="B16" s="4">
        <v>45757</v>
      </c>
      <c r="C16" s="8" t="s">
        <v>8</v>
      </c>
      <c r="D16" s="3">
        <v>632</v>
      </c>
      <c r="E16" s="3" t="s">
        <v>25</v>
      </c>
      <c r="F16" s="3" t="s">
        <v>26</v>
      </c>
      <c r="G16" s="5">
        <v>30</v>
      </c>
      <c r="H16" s="6">
        <f t="shared" si="0"/>
        <v>7500</v>
      </c>
      <c r="I16" s="27">
        <v>250</v>
      </c>
    </row>
    <row r="17" spans="1:9" ht="15.75" x14ac:dyDescent="0.25">
      <c r="A17" s="2">
        <v>45759</v>
      </c>
      <c r="B17" s="2">
        <v>45762</v>
      </c>
      <c r="C17" s="8" t="s">
        <v>8</v>
      </c>
      <c r="D17" s="3">
        <v>1520</v>
      </c>
      <c r="E17" s="3" t="s">
        <v>27</v>
      </c>
      <c r="F17" s="3" t="s">
        <v>12</v>
      </c>
      <c r="G17" s="5">
        <v>65</v>
      </c>
      <c r="H17" s="6">
        <f t="shared" si="0"/>
        <v>2600</v>
      </c>
      <c r="I17" s="27">
        <v>40</v>
      </c>
    </row>
    <row r="18" spans="1:9" ht="15.75" x14ac:dyDescent="0.25">
      <c r="A18" s="2">
        <v>45615</v>
      </c>
      <c r="B18" s="2">
        <v>45689</v>
      </c>
      <c r="C18" s="8" t="s">
        <v>8</v>
      </c>
      <c r="D18" s="3">
        <v>3000</v>
      </c>
      <c r="E18" s="3" t="s">
        <v>28</v>
      </c>
      <c r="F18" s="3" t="s">
        <v>12</v>
      </c>
      <c r="G18" s="5">
        <v>481.25</v>
      </c>
      <c r="H18" s="6">
        <f t="shared" si="0"/>
        <v>12031.25</v>
      </c>
      <c r="I18" s="27">
        <v>25</v>
      </c>
    </row>
    <row r="19" spans="1:9" ht="15.75" x14ac:dyDescent="0.25">
      <c r="A19" s="2">
        <v>45742</v>
      </c>
      <c r="B19" s="2">
        <v>45745</v>
      </c>
      <c r="C19" s="8" t="s">
        <v>8</v>
      </c>
      <c r="D19" s="3">
        <v>1873</v>
      </c>
      <c r="E19" s="3" t="s">
        <v>29</v>
      </c>
      <c r="F19" s="3" t="s">
        <v>12</v>
      </c>
      <c r="G19" s="5">
        <v>237</v>
      </c>
      <c r="H19" s="6">
        <f t="shared" si="0"/>
        <v>28440</v>
      </c>
      <c r="I19" s="27">
        <v>120</v>
      </c>
    </row>
    <row r="20" spans="1:9" ht="15.75" x14ac:dyDescent="0.25">
      <c r="A20" s="2">
        <v>45426</v>
      </c>
      <c r="B20" s="2">
        <v>45615</v>
      </c>
      <c r="C20" s="8" t="s">
        <v>8</v>
      </c>
      <c r="D20" s="22"/>
      <c r="E20" s="3" t="s">
        <v>30</v>
      </c>
      <c r="F20" s="3" t="s">
        <v>12</v>
      </c>
      <c r="G20" s="5">
        <v>150</v>
      </c>
      <c r="H20" s="6">
        <f t="shared" si="0"/>
        <v>6000</v>
      </c>
      <c r="I20" s="27">
        <v>40</v>
      </c>
    </row>
    <row r="21" spans="1:9" ht="15.75" x14ac:dyDescent="0.25">
      <c r="A21" s="2">
        <v>45757</v>
      </c>
      <c r="B21" s="2">
        <v>45760</v>
      </c>
      <c r="C21" s="8" t="s">
        <v>8</v>
      </c>
      <c r="D21" s="3">
        <v>663</v>
      </c>
      <c r="E21" s="3" t="s">
        <v>31</v>
      </c>
      <c r="F21" s="3" t="s">
        <v>17</v>
      </c>
      <c r="G21" s="5">
        <v>380.4</v>
      </c>
      <c r="H21" s="6">
        <f t="shared" si="0"/>
        <v>9510</v>
      </c>
      <c r="I21" s="27">
        <v>25</v>
      </c>
    </row>
    <row r="22" spans="1:9" ht="15.75" x14ac:dyDescent="0.25">
      <c r="A22" s="2">
        <v>45757</v>
      </c>
      <c r="B22" s="2">
        <v>45762</v>
      </c>
      <c r="C22" s="8" t="s">
        <v>8</v>
      </c>
      <c r="D22" s="3">
        <v>708</v>
      </c>
      <c r="E22" s="3" t="s">
        <v>32</v>
      </c>
      <c r="F22" s="3" t="s">
        <v>12</v>
      </c>
      <c r="G22" s="5">
        <v>237</v>
      </c>
      <c r="H22" s="6">
        <f t="shared" si="0"/>
        <v>0</v>
      </c>
      <c r="I22" s="27">
        <v>0</v>
      </c>
    </row>
    <row r="23" spans="1:9" ht="15.75" x14ac:dyDescent="0.25">
      <c r="A23" s="2">
        <v>45759</v>
      </c>
      <c r="B23" s="2">
        <v>45761</v>
      </c>
      <c r="C23" s="8" t="s">
        <v>8</v>
      </c>
      <c r="D23" s="3">
        <v>524</v>
      </c>
      <c r="E23" s="3" t="s">
        <v>33</v>
      </c>
      <c r="F23" s="3" t="s">
        <v>12</v>
      </c>
      <c r="G23" s="5">
        <v>65</v>
      </c>
      <c r="H23" s="6">
        <f t="shared" si="0"/>
        <v>1950</v>
      </c>
      <c r="I23" s="27">
        <v>30</v>
      </c>
    </row>
    <row r="24" spans="1:9" ht="15.75" x14ac:dyDescent="0.25">
      <c r="A24" s="2">
        <v>45615</v>
      </c>
      <c r="B24" s="2">
        <v>45617</v>
      </c>
      <c r="C24" s="8" t="s">
        <v>8</v>
      </c>
      <c r="D24" s="3">
        <v>3261</v>
      </c>
      <c r="E24" s="3" t="s">
        <v>35</v>
      </c>
      <c r="F24" s="3" t="s">
        <v>12</v>
      </c>
      <c r="G24" s="5">
        <v>352.55</v>
      </c>
      <c r="H24" s="6">
        <f t="shared" si="0"/>
        <v>14102</v>
      </c>
      <c r="I24" s="27">
        <v>40</v>
      </c>
    </row>
    <row r="25" spans="1:9" ht="15.75" x14ac:dyDescent="0.25">
      <c r="A25" s="2">
        <v>45775</v>
      </c>
      <c r="B25" s="2">
        <v>45777</v>
      </c>
      <c r="C25" s="8" t="s">
        <v>8</v>
      </c>
      <c r="D25" s="3">
        <v>1050</v>
      </c>
      <c r="E25" s="3" t="s">
        <v>36</v>
      </c>
      <c r="F25" s="3" t="s">
        <v>37</v>
      </c>
      <c r="G25" s="6">
        <v>14.35</v>
      </c>
      <c r="H25" s="6">
        <f t="shared" si="0"/>
        <v>44485</v>
      </c>
      <c r="I25" s="26">
        <v>3100</v>
      </c>
    </row>
    <row r="26" spans="1:9" ht="15.75" x14ac:dyDescent="0.25">
      <c r="A26" s="2">
        <v>45772</v>
      </c>
      <c r="B26" s="2">
        <v>45774</v>
      </c>
      <c r="C26" s="8" t="s">
        <v>8</v>
      </c>
      <c r="D26" s="3">
        <v>939</v>
      </c>
      <c r="E26" s="3" t="s">
        <v>117</v>
      </c>
      <c r="F26" s="3" t="s">
        <v>12</v>
      </c>
      <c r="G26" s="6">
        <v>215</v>
      </c>
      <c r="H26" s="6">
        <f t="shared" si="0"/>
        <v>0</v>
      </c>
      <c r="I26" s="26">
        <v>0</v>
      </c>
    </row>
    <row r="27" spans="1:9" ht="15.75" x14ac:dyDescent="0.25">
      <c r="A27" s="2">
        <v>45759</v>
      </c>
      <c r="B27" s="2">
        <v>45761</v>
      </c>
      <c r="C27" s="8" t="s">
        <v>8</v>
      </c>
      <c r="D27" s="3">
        <v>940</v>
      </c>
      <c r="E27" s="3" t="s">
        <v>118</v>
      </c>
      <c r="F27" s="3" t="s">
        <v>12</v>
      </c>
      <c r="G27" s="6">
        <v>140</v>
      </c>
      <c r="H27" s="6">
        <f t="shared" si="0"/>
        <v>0</v>
      </c>
      <c r="I27" s="26">
        <v>0</v>
      </c>
    </row>
    <row r="28" spans="1:9" ht="15.75" x14ac:dyDescent="0.25">
      <c r="A28" s="2">
        <v>45772</v>
      </c>
      <c r="B28" s="2">
        <v>45774</v>
      </c>
      <c r="C28" s="8" t="s">
        <v>8</v>
      </c>
      <c r="D28" s="3">
        <v>2551</v>
      </c>
      <c r="E28" s="3" t="s">
        <v>38</v>
      </c>
      <c r="F28" s="3" t="s">
        <v>12</v>
      </c>
      <c r="G28" s="6">
        <v>130</v>
      </c>
      <c r="H28" s="6">
        <f t="shared" si="0"/>
        <v>5850</v>
      </c>
      <c r="I28" s="26">
        <v>45</v>
      </c>
    </row>
    <row r="29" spans="1:9" ht="15.75" x14ac:dyDescent="0.25">
      <c r="A29" s="2">
        <v>45772</v>
      </c>
      <c r="B29" s="2">
        <v>45775</v>
      </c>
      <c r="C29" s="8" t="s">
        <v>8</v>
      </c>
      <c r="D29" s="3">
        <v>4468</v>
      </c>
      <c r="E29" s="3" t="s">
        <v>39</v>
      </c>
      <c r="F29" s="3" t="s">
        <v>12</v>
      </c>
      <c r="G29" s="6">
        <v>85</v>
      </c>
      <c r="H29" s="6">
        <f t="shared" si="0"/>
        <v>0</v>
      </c>
      <c r="I29" s="26">
        <v>0</v>
      </c>
    </row>
    <row r="30" spans="1:9" ht="15.75" x14ac:dyDescent="0.25">
      <c r="A30" s="2">
        <v>45735</v>
      </c>
      <c r="B30" s="2">
        <v>45737</v>
      </c>
      <c r="C30" s="8" t="s">
        <v>8</v>
      </c>
      <c r="D30" s="3">
        <v>1918</v>
      </c>
      <c r="E30" s="3" t="s">
        <v>119</v>
      </c>
      <c r="F30" s="3" t="s">
        <v>12</v>
      </c>
      <c r="G30" s="5">
        <v>150</v>
      </c>
      <c r="H30" s="6">
        <f t="shared" si="0"/>
        <v>0</v>
      </c>
      <c r="I30" s="27">
        <v>0</v>
      </c>
    </row>
    <row r="31" spans="1:9" ht="15.75" x14ac:dyDescent="0.25">
      <c r="A31" s="4">
        <v>45759</v>
      </c>
      <c r="B31" s="4">
        <v>45760</v>
      </c>
      <c r="C31" s="8" t="s">
        <v>8</v>
      </c>
      <c r="D31" s="3">
        <v>526</v>
      </c>
      <c r="E31" s="3" t="s">
        <v>40</v>
      </c>
      <c r="F31" s="3" t="s">
        <v>12</v>
      </c>
      <c r="G31" s="5">
        <v>60</v>
      </c>
      <c r="H31" s="6">
        <f t="shared" si="0"/>
        <v>1800</v>
      </c>
      <c r="I31" s="27">
        <v>30</v>
      </c>
    </row>
    <row r="32" spans="1:9" ht="15.75" x14ac:dyDescent="0.25">
      <c r="A32" s="13">
        <v>45496</v>
      </c>
      <c r="B32" s="13">
        <v>45498</v>
      </c>
      <c r="C32" s="8" t="s">
        <v>8</v>
      </c>
      <c r="D32" s="14">
        <v>678</v>
      </c>
      <c r="E32" s="14" t="s">
        <v>41</v>
      </c>
      <c r="F32" s="14" t="s">
        <v>12</v>
      </c>
      <c r="G32" s="17">
        <v>34.35</v>
      </c>
      <c r="H32" s="6">
        <f t="shared" si="0"/>
        <v>0</v>
      </c>
      <c r="I32" s="28">
        <v>0</v>
      </c>
    </row>
    <row r="33" spans="1:9" ht="15.75" x14ac:dyDescent="0.25">
      <c r="A33" s="2">
        <v>45735</v>
      </c>
      <c r="B33" s="2">
        <v>45739</v>
      </c>
      <c r="C33" s="8" t="s">
        <v>8</v>
      </c>
      <c r="D33" s="3">
        <v>2362</v>
      </c>
      <c r="E33" s="3" t="s">
        <v>42</v>
      </c>
      <c r="F33" s="3" t="s">
        <v>12</v>
      </c>
      <c r="G33" s="5">
        <v>34</v>
      </c>
      <c r="H33" s="6">
        <f t="shared" si="0"/>
        <v>340</v>
      </c>
      <c r="I33" s="27">
        <v>10</v>
      </c>
    </row>
    <row r="34" spans="1:9" ht="15.75" x14ac:dyDescent="0.25">
      <c r="A34" s="2">
        <v>45775</v>
      </c>
      <c r="B34" s="2">
        <v>45777</v>
      </c>
      <c r="C34" s="8" t="s">
        <v>8</v>
      </c>
      <c r="D34" s="3">
        <v>1064</v>
      </c>
      <c r="E34" s="3" t="s">
        <v>44</v>
      </c>
      <c r="F34" s="3" t="s">
        <v>37</v>
      </c>
      <c r="G34" s="6">
        <v>115</v>
      </c>
      <c r="H34" s="6">
        <f t="shared" si="0"/>
        <v>161000</v>
      </c>
      <c r="I34" s="26">
        <v>1400</v>
      </c>
    </row>
    <row r="35" spans="1:9" ht="15.75" x14ac:dyDescent="0.25">
      <c r="A35" s="2">
        <v>45735</v>
      </c>
      <c r="B35" s="2">
        <v>45739</v>
      </c>
      <c r="C35" s="8" t="s">
        <v>8</v>
      </c>
      <c r="D35" s="3">
        <v>683</v>
      </c>
      <c r="E35" s="3" t="s">
        <v>45</v>
      </c>
      <c r="F35" s="3" t="s">
        <v>12</v>
      </c>
      <c r="G35" s="5">
        <v>283.39999999999998</v>
      </c>
      <c r="H35" s="6">
        <f t="shared" si="0"/>
        <v>56679.999999999993</v>
      </c>
      <c r="I35" s="27">
        <v>200</v>
      </c>
    </row>
    <row r="36" spans="1:9" ht="15.75" x14ac:dyDescent="0.25">
      <c r="A36" s="2">
        <v>45735</v>
      </c>
      <c r="B36" s="2">
        <v>45737</v>
      </c>
      <c r="C36" s="8" t="s">
        <v>8</v>
      </c>
      <c r="D36" s="3">
        <v>2363</v>
      </c>
      <c r="E36" s="3" t="s">
        <v>46</v>
      </c>
      <c r="F36" s="3" t="s">
        <v>12</v>
      </c>
      <c r="G36" s="5">
        <v>35.1</v>
      </c>
      <c r="H36" s="6">
        <f t="shared" si="0"/>
        <v>351</v>
      </c>
      <c r="I36" s="27">
        <v>10</v>
      </c>
    </row>
    <row r="37" spans="1:9" ht="15.75" x14ac:dyDescent="0.25">
      <c r="A37" s="2">
        <v>45735</v>
      </c>
      <c r="B37" s="2">
        <v>45740</v>
      </c>
      <c r="C37" s="8" t="s">
        <v>8</v>
      </c>
      <c r="D37" s="3">
        <v>2167</v>
      </c>
      <c r="E37" s="3" t="s">
        <v>47</v>
      </c>
      <c r="F37" s="3" t="s">
        <v>63</v>
      </c>
      <c r="G37" s="5">
        <v>7.2</v>
      </c>
      <c r="H37" s="6">
        <f t="shared" si="0"/>
        <v>0</v>
      </c>
      <c r="I37" s="27">
        <v>0</v>
      </c>
    </row>
    <row r="38" spans="1:9" ht="15.75" x14ac:dyDescent="0.25">
      <c r="A38" s="2">
        <v>45751</v>
      </c>
      <c r="B38" s="2">
        <v>45754</v>
      </c>
      <c r="C38" s="8" t="s">
        <v>8</v>
      </c>
      <c r="D38" s="3">
        <v>657</v>
      </c>
      <c r="E38" s="3" t="s">
        <v>48</v>
      </c>
      <c r="F38" s="3" t="s">
        <v>49</v>
      </c>
      <c r="G38" s="5">
        <v>54.55</v>
      </c>
      <c r="H38" s="6">
        <f t="shared" si="0"/>
        <v>2727.5</v>
      </c>
      <c r="I38" s="27">
        <v>50</v>
      </c>
    </row>
    <row r="39" spans="1:9" ht="15.75" x14ac:dyDescent="0.25">
      <c r="A39" s="2">
        <v>45751</v>
      </c>
      <c r="B39" s="2">
        <v>45755</v>
      </c>
      <c r="C39" s="8" t="s">
        <v>8</v>
      </c>
      <c r="D39" s="3">
        <v>668</v>
      </c>
      <c r="E39" s="3" t="s">
        <v>50</v>
      </c>
      <c r="F39" s="3" t="s">
        <v>43</v>
      </c>
      <c r="G39" s="5">
        <v>67.8</v>
      </c>
      <c r="H39" s="6">
        <f t="shared" si="0"/>
        <v>6441</v>
      </c>
      <c r="I39" s="27">
        <v>95</v>
      </c>
    </row>
    <row r="40" spans="1:9" ht="15.75" x14ac:dyDescent="0.25">
      <c r="A40" s="4">
        <v>45771</v>
      </c>
      <c r="B40" s="4">
        <v>45772</v>
      </c>
      <c r="C40" s="8" t="s">
        <v>8</v>
      </c>
      <c r="D40" s="3">
        <v>2102</v>
      </c>
      <c r="E40" s="3" t="s">
        <v>51</v>
      </c>
      <c r="F40" s="3" t="s">
        <v>43</v>
      </c>
      <c r="G40" s="5">
        <v>6</v>
      </c>
      <c r="H40" s="6">
        <f t="shared" si="0"/>
        <v>1680</v>
      </c>
      <c r="I40" s="26">
        <v>280</v>
      </c>
    </row>
    <row r="41" spans="1:9" ht="15.75" x14ac:dyDescent="0.25">
      <c r="A41" s="2">
        <v>45748</v>
      </c>
      <c r="B41" s="2">
        <v>45751</v>
      </c>
      <c r="C41" s="8" t="s">
        <v>8</v>
      </c>
      <c r="D41" s="3">
        <v>689</v>
      </c>
      <c r="E41" s="3" t="s">
        <v>52</v>
      </c>
      <c r="F41" s="3" t="s">
        <v>12</v>
      </c>
      <c r="G41" s="6">
        <v>67.599999999999994</v>
      </c>
      <c r="H41" s="6">
        <f t="shared" si="0"/>
        <v>1013.9999999999999</v>
      </c>
      <c r="I41" s="26">
        <v>15</v>
      </c>
    </row>
    <row r="42" spans="1:9" ht="15.75" x14ac:dyDescent="0.25">
      <c r="A42" s="2">
        <v>45748</v>
      </c>
      <c r="B42" s="2">
        <v>45757</v>
      </c>
      <c r="C42" s="8" t="s">
        <v>8</v>
      </c>
      <c r="D42" s="3">
        <v>654</v>
      </c>
      <c r="E42" s="3" t="s">
        <v>53</v>
      </c>
      <c r="F42" s="3" t="s">
        <v>43</v>
      </c>
      <c r="G42" s="6">
        <v>65</v>
      </c>
      <c r="H42" s="6">
        <f t="shared" si="0"/>
        <v>6500</v>
      </c>
      <c r="I42" s="26">
        <v>100</v>
      </c>
    </row>
    <row r="43" spans="1:9" ht="15.75" x14ac:dyDescent="0.25">
      <c r="A43" s="2">
        <v>45664</v>
      </c>
      <c r="B43" s="2">
        <v>45666</v>
      </c>
      <c r="C43" s="8" t="s">
        <v>8</v>
      </c>
      <c r="D43" s="3">
        <v>1875</v>
      </c>
      <c r="E43" s="3" t="s">
        <v>54</v>
      </c>
      <c r="F43" s="3" t="s">
        <v>12</v>
      </c>
      <c r="G43" s="5">
        <v>96.2</v>
      </c>
      <c r="H43" s="6">
        <f t="shared" si="0"/>
        <v>2693.6</v>
      </c>
      <c r="I43" s="26">
        <v>28</v>
      </c>
    </row>
    <row r="44" spans="1:9" ht="15.75" x14ac:dyDescent="0.25">
      <c r="A44" s="2">
        <v>45735</v>
      </c>
      <c r="B44" s="2">
        <v>45738</v>
      </c>
      <c r="C44" s="8" t="s">
        <v>8</v>
      </c>
      <c r="D44" s="3">
        <v>664</v>
      </c>
      <c r="E44" s="3" t="s">
        <v>55</v>
      </c>
      <c r="F44" s="3" t="s">
        <v>43</v>
      </c>
      <c r="G44" s="5">
        <v>129.69999999999999</v>
      </c>
      <c r="H44" s="6">
        <f t="shared" si="0"/>
        <v>1037.5999999999999</v>
      </c>
      <c r="I44" s="27">
        <v>8</v>
      </c>
    </row>
    <row r="45" spans="1:9" ht="15.75" x14ac:dyDescent="0.25">
      <c r="A45" s="4">
        <v>45733</v>
      </c>
      <c r="B45" s="4">
        <v>45735</v>
      </c>
      <c r="C45" s="8" t="s">
        <v>8</v>
      </c>
      <c r="D45" s="3">
        <v>547</v>
      </c>
      <c r="E45" s="3" t="s">
        <v>56</v>
      </c>
      <c r="F45" s="3" t="s">
        <v>26</v>
      </c>
      <c r="G45" s="5">
        <v>6</v>
      </c>
      <c r="H45" s="6">
        <f t="shared" si="0"/>
        <v>0</v>
      </c>
      <c r="I45" s="27">
        <v>0</v>
      </c>
    </row>
    <row r="46" spans="1:9" ht="15.75" x14ac:dyDescent="0.25">
      <c r="A46" s="2">
        <v>45733</v>
      </c>
      <c r="B46" s="2">
        <v>45739</v>
      </c>
      <c r="C46" s="8" t="s">
        <v>8</v>
      </c>
      <c r="D46" s="3">
        <v>9333</v>
      </c>
      <c r="E46" s="3" t="s">
        <v>57</v>
      </c>
      <c r="F46" s="3" t="s">
        <v>12</v>
      </c>
      <c r="G46" s="5">
        <v>118</v>
      </c>
      <c r="H46" s="6">
        <f t="shared" si="0"/>
        <v>11800</v>
      </c>
      <c r="I46" s="27">
        <v>100</v>
      </c>
    </row>
    <row r="47" spans="1:9" ht="15.75" x14ac:dyDescent="0.25">
      <c r="A47" s="2">
        <v>45748</v>
      </c>
      <c r="B47" s="2">
        <v>45750</v>
      </c>
      <c r="C47" s="8" t="s">
        <v>8</v>
      </c>
      <c r="D47" s="3">
        <v>1021</v>
      </c>
      <c r="E47" s="3" t="s">
        <v>58</v>
      </c>
      <c r="F47" s="3" t="s">
        <v>12</v>
      </c>
      <c r="G47" s="5">
        <v>108</v>
      </c>
      <c r="H47" s="6">
        <f t="shared" si="0"/>
        <v>9720</v>
      </c>
      <c r="I47" s="27">
        <v>90</v>
      </c>
    </row>
    <row r="48" spans="1:9" ht="15.75" x14ac:dyDescent="0.25">
      <c r="A48" s="2">
        <v>45742</v>
      </c>
      <c r="B48" s="2">
        <v>45743</v>
      </c>
      <c r="C48" s="8" t="s">
        <v>8</v>
      </c>
      <c r="D48" s="3">
        <v>2532</v>
      </c>
      <c r="E48" s="3" t="s">
        <v>120</v>
      </c>
      <c r="F48" s="3" t="s">
        <v>26</v>
      </c>
      <c r="G48" s="5">
        <v>733</v>
      </c>
      <c r="H48" s="6">
        <f t="shared" si="0"/>
        <v>9529</v>
      </c>
      <c r="I48" s="27">
        <v>13</v>
      </c>
    </row>
    <row r="49" spans="1:9" ht="15.75" x14ac:dyDescent="0.25">
      <c r="A49" s="2">
        <v>45709</v>
      </c>
      <c r="B49" s="2">
        <v>45710</v>
      </c>
      <c r="C49" s="8" t="s">
        <v>8</v>
      </c>
      <c r="D49" s="3">
        <v>2258</v>
      </c>
      <c r="E49" s="3" t="s">
        <v>59</v>
      </c>
      <c r="F49" s="3" t="s">
        <v>43</v>
      </c>
      <c r="G49" s="5">
        <v>2340</v>
      </c>
      <c r="H49" s="6">
        <f t="shared" si="0"/>
        <v>18720</v>
      </c>
      <c r="I49" s="27">
        <v>8</v>
      </c>
    </row>
    <row r="50" spans="1:9" ht="15.75" x14ac:dyDescent="0.25">
      <c r="A50" s="2">
        <v>45391</v>
      </c>
      <c r="B50" s="2">
        <v>45758</v>
      </c>
      <c r="C50" s="8" t="s">
        <v>8</v>
      </c>
      <c r="D50" s="3">
        <v>558</v>
      </c>
      <c r="E50" s="3" t="s">
        <v>60</v>
      </c>
      <c r="F50" s="3" t="s">
        <v>43</v>
      </c>
      <c r="G50" s="5">
        <v>74</v>
      </c>
      <c r="H50" s="6">
        <f t="shared" si="0"/>
        <v>13320</v>
      </c>
      <c r="I50" s="27">
        <v>180</v>
      </c>
    </row>
    <row r="51" spans="1:9" ht="15.75" x14ac:dyDescent="0.25">
      <c r="A51" s="13">
        <v>45643</v>
      </c>
      <c r="B51" s="13">
        <v>45646</v>
      </c>
      <c r="C51" s="8" t="s">
        <v>8</v>
      </c>
      <c r="D51" s="3">
        <v>671</v>
      </c>
      <c r="E51" s="3" t="s">
        <v>61</v>
      </c>
      <c r="F51" s="3" t="s">
        <v>43</v>
      </c>
      <c r="G51" s="5">
        <v>82.35</v>
      </c>
      <c r="H51" s="6">
        <f t="shared" si="0"/>
        <v>6423.2999999999993</v>
      </c>
      <c r="I51" s="27">
        <v>78</v>
      </c>
    </row>
    <row r="52" spans="1:9" ht="15.75" x14ac:dyDescent="0.25">
      <c r="A52" s="2">
        <v>45740</v>
      </c>
      <c r="B52" s="2">
        <v>45741</v>
      </c>
      <c r="C52" s="8" t="s">
        <v>8</v>
      </c>
      <c r="D52" s="3">
        <v>538</v>
      </c>
      <c r="E52" s="3" t="s">
        <v>62</v>
      </c>
      <c r="F52" s="3" t="s">
        <v>63</v>
      </c>
      <c r="G52" s="5">
        <v>8</v>
      </c>
      <c r="H52" s="6">
        <f t="shared" si="0"/>
        <v>0</v>
      </c>
      <c r="I52" s="27">
        <v>0</v>
      </c>
    </row>
    <row r="53" spans="1:9" ht="15.75" x14ac:dyDescent="0.25">
      <c r="A53" s="2">
        <v>45756</v>
      </c>
      <c r="B53" s="2">
        <v>45759</v>
      </c>
      <c r="C53" s="8" t="s">
        <v>8</v>
      </c>
      <c r="D53" s="3">
        <v>542</v>
      </c>
      <c r="E53" s="3" t="s">
        <v>64</v>
      </c>
      <c r="F53" s="3" t="s">
        <v>43</v>
      </c>
      <c r="G53" s="5">
        <v>19</v>
      </c>
      <c r="H53" s="6">
        <f t="shared" si="0"/>
        <v>190</v>
      </c>
      <c r="I53" s="27">
        <v>10</v>
      </c>
    </row>
    <row r="54" spans="1:9" ht="15.75" x14ac:dyDescent="0.25">
      <c r="A54" s="2">
        <v>45756</v>
      </c>
      <c r="B54" s="2">
        <v>45759</v>
      </c>
      <c r="C54" s="8" t="s">
        <v>8</v>
      </c>
      <c r="D54" s="3">
        <v>2264</v>
      </c>
      <c r="E54" s="3" t="s">
        <v>65</v>
      </c>
      <c r="F54" s="3" t="s">
        <v>12</v>
      </c>
      <c r="G54" s="5">
        <v>71.5</v>
      </c>
      <c r="H54" s="6">
        <f t="shared" si="0"/>
        <v>14300</v>
      </c>
      <c r="I54" s="27">
        <v>200</v>
      </c>
    </row>
    <row r="55" spans="1:9" ht="15.75" x14ac:dyDescent="0.25">
      <c r="A55" s="2">
        <v>45637</v>
      </c>
      <c r="B55" s="2">
        <v>45640</v>
      </c>
      <c r="C55" s="8" t="s">
        <v>8</v>
      </c>
      <c r="D55" s="3">
        <v>5373</v>
      </c>
      <c r="E55" s="3" t="s">
        <v>121</v>
      </c>
      <c r="F55" s="3" t="s">
        <v>63</v>
      </c>
      <c r="G55" s="5">
        <v>120</v>
      </c>
      <c r="H55" s="6">
        <f t="shared" si="0"/>
        <v>360</v>
      </c>
      <c r="I55" s="27">
        <v>3</v>
      </c>
    </row>
    <row r="56" spans="1:9" ht="15.75" x14ac:dyDescent="0.25">
      <c r="A56" s="2">
        <v>45751</v>
      </c>
      <c r="B56" s="2">
        <v>45755</v>
      </c>
      <c r="C56" s="8" t="s">
        <v>8</v>
      </c>
      <c r="D56" s="3">
        <v>677</v>
      </c>
      <c r="E56" s="3" t="s">
        <v>66</v>
      </c>
      <c r="F56" s="3" t="s">
        <v>49</v>
      </c>
      <c r="G56" s="5">
        <v>66.099999999999994</v>
      </c>
      <c r="H56" s="6">
        <f t="shared" si="0"/>
        <v>13880.999999999998</v>
      </c>
      <c r="I56" s="27">
        <v>210</v>
      </c>
    </row>
    <row r="57" spans="1:9" ht="15.75" x14ac:dyDescent="0.25">
      <c r="A57" s="2">
        <v>45748</v>
      </c>
      <c r="B57" s="2">
        <v>45751</v>
      </c>
      <c r="C57" s="8" t="s">
        <v>8</v>
      </c>
      <c r="D57" s="3">
        <v>701</v>
      </c>
      <c r="E57" s="3" t="s">
        <v>67</v>
      </c>
      <c r="F57" s="3" t="s">
        <v>43</v>
      </c>
      <c r="G57" s="5">
        <v>101.69</v>
      </c>
      <c r="H57" s="6">
        <f t="shared" si="0"/>
        <v>813.52</v>
      </c>
      <c r="I57" s="27">
        <v>8</v>
      </c>
    </row>
    <row r="58" spans="1:9" ht="15.75" x14ac:dyDescent="0.25">
      <c r="A58" s="2">
        <v>45680</v>
      </c>
      <c r="B58" s="2">
        <v>45681</v>
      </c>
      <c r="C58" s="8" t="s">
        <v>8</v>
      </c>
      <c r="D58" s="3">
        <v>554</v>
      </c>
      <c r="E58" s="3" t="s">
        <v>68</v>
      </c>
      <c r="F58" s="3" t="s">
        <v>43</v>
      </c>
      <c r="G58" s="5">
        <v>6</v>
      </c>
      <c r="H58" s="6">
        <f t="shared" si="0"/>
        <v>300</v>
      </c>
      <c r="I58" s="27">
        <v>50</v>
      </c>
    </row>
    <row r="59" spans="1:9" ht="15.75" x14ac:dyDescent="0.25">
      <c r="A59" s="2">
        <v>45751</v>
      </c>
      <c r="B59" s="2">
        <v>45756</v>
      </c>
      <c r="C59" s="8" t="s">
        <v>8</v>
      </c>
      <c r="D59" s="3">
        <v>672</v>
      </c>
      <c r="E59" s="3" t="s">
        <v>69</v>
      </c>
      <c r="F59" s="3" t="s">
        <v>63</v>
      </c>
      <c r="G59" s="5">
        <v>425.3</v>
      </c>
      <c r="H59" s="6">
        <f t="shared" si="0"/>
        <v>27219.200000000001</v>
      </c>
      <c r="I59" s="27">
        <v>64</v>
      </c>
    </row>
    <row r="60" spans="1:9" ht="15.75" x14ac:dyDescent="0.25">
      <c r="A60" s="2">
        <v>45770</v>
      </c>
      <c r="B60" s="2">
        <v>45772</v>
      </c>
      <c r="C60" s="8" t="s">
        <v>8</v>
      </c>
      <c r="D60" s="3">
        <v>537</v>
      </c>
      <c r="E60" s="3" t="s">
        <v>70</v>
      </c>
      <c r="F60" s="3" t="s">
        <v>43</v>
      </c>
      <c r="G60" s="5">
        <v>90</v>
      </c>
      <c r="H60" s="6">
        <f t="shared" si="0"/>
        <v>360</v>
      </c>
      <c r="I60" s="27">
        <v>4</v>
      </c>
    </row>
    <row r="61" spans="1:9" ht="15.75" x14ac:dyDescent="0.25">
      <c r="A61" s="2">
        <v>45615</v>
      </c>
      <c r="B61" s="2">
        <v>45616</v>
      </c>
      <c r="C61" s="8" t="s">
        <v>8</v>
      </c>
      <c r="D61" s="3">
        <v>2548</v>
      </c>
      <c r="E61" s="3" t="s">
        <v>71</v>
      </c>
      <c r="F61" s="3" t="s">
        <v>12</v>
      </c>
      <c r="G61" s="5">
        <v>90</v>
      </c>
      <c r="H61" s="6">
        <f t="shared" si="0"/>
        <v>2700</v>
      </c>
      <c r="I61" s="27">
        <v>30</v>
      </c>
    </row>
    <row r="62" spans="1:9" ht="15.75" x14ac:dyDescent="0.25">
      <c r="A62" s="2">
        <v>45615</v>
      </c>
      <c r="B62" s="2">
        <v>45622</v>
      </c>
      <c r="C62" s="8" t="s">
        <v>8</v>
      </c>
      <c r="D62" s="3">
        <v>3608</v>
      </c>
      <c r="E62" s="3" t="s">
        <v>72</v>
      </c>
      <c r="F62" s="3" t="s">
        <v>12</v>
      </c>
      <c r="G62" s="5">
        <v>250</v>
      </c>
      <c r="H62" s="6">
        <f t="shared" si="0"/>
        <v>0</v>
      </c>
      <c r="I62" s="27">
        <v>0</v>
      </c>
    </row>
    <row r="63" spans="1:9" ht="15.75" x14ac:dyDescent="0.25">
      <c r="A63" s="2">
        <v>45748</v>
      </c>
      <c r="B63" s="2">
        <v>45750</v>
      </c>
      <c r="C63" s="8" t="s">
        <v>8</v>
      </c>
      <c r="D63" s="3">
        <v>1039</v>
      </c>
      <c r="E63" s="3" t="s">
        <v>73</v>
      </c>
      <c r="F63" s="3" t="s">
        <v>34</v>
      </c>
      <c r="G63" s="5">
        <v>280</v>
      </c>
      <c r="H63" s="6">
        <f t="shared" si="0"/>
        <v>0</v>
      </c>
      <c r="I63" s="27">
        <v>0</v>
      </c>
    </row>
    <row r="64" spans="1:9" ht="15.75" x14ac:dyDescent="0.25">
      <c r="A64" s="2">
        <v>45748</v>
      </c>
      <c r="B64" s="2">
        <v>45750</v>
      </c>
      <c r="C64" s="8" t="s">
        <v>8</v>
      </c>
      <c r="D64" s="3">
        <v>687</v>
      </c>
      <c r="E64" s="3" t="s">
        <v>74</v>
      </c>
      <c r="F64" s="3" t="s">
        <v>34</v>
      </c>
      <c r="G64" s="5">
        <v>290</v>
      </c>
      <c r="H64" s="6">
        <f t="shared" si="0"/>
        <v>0</v>
      </c>
      <c r="I64" s="27">
        <v>0</v>
      </c>
    </row>
    <row r="65" spans="1:9" ht="15.75" x14ac:dyDescent="0.25">
      <c r="A65" s="2">
        <v>45735</v>
      </c>
      <c r="B65" s="2">
        <v>45740</v>
      </c>
      <c r="C65" s="8" t="s">
        <v>8</v>
      </c>
      <c r="D65" s="3">
        <v>693</v>
      </c>
      <c r="E65" s="3" t="s">
        <v>75</v>
      </c>
      <c r="F65" s="3" t="s">
        <v>12</v>
      </c>
      <c r="G65" s="5">
        <v>35</v>
      </c>
      <c r="H65" s="6">
        <f t="shared" si="0"/>
        <v>0</v>
      </c>
      <c r="I65" s="27">
        <v>0</v>
      </c>
    </row>
    <row r="66" spans="1:9" ht="15.75" x14ac:dyDescent="0.25">
      <c r="A66" s="2">
        <v>45775</v>
      </c>
      <c r="B66" s="2">
        <v>45776</v>
      </c>
      <c r="C66" s="8" t="s">
        <v>8</v>
      </c>
      <c r="D66" s="3">
        <v>1058</v>
      </c>
      <c r="E66" s="3" t="s">
        <v>76</v>
      </c>
      <c r="F66" s="3" t="s">
        <v>63</v>
      </c>
      <c r="G66" s="6">
        <v>2</v>
      </c>
      <c r="H66" s="6">
        <f t="shared" si="0"/>
        <v>29760</v>
      </c>
      <c r="I66" s="26">
        <v>14880</v>
      </c>
    </row>
    <row r="67" spans="1:9" ht="15.75" x14ac:dyDescent="0.25">
      <c r="A67" s="2">
        <v>45702</v>
      </c>
      <c r="B67" s="2">
        <v>45702</v>
      </c>
      <c r="C67" s="8" t="s">
        <v>8</v>
      </c>
      <c r="D67" s="3">
        <v>1058</v>
      </c>
      <c r="E67" s="3" t="s">
        <v>77</v>
      </c>
      <c r="F67" s="3" t="s">
        <v>63</v>
      </c>
      <c r="G67" s="6">
        <v>4.5</v>
      </c>
      <c r="H67" s="6">
        <f t="shared" si="0"/>
        <v>1800</v>
      </c>
      <c r="I67" s="26">
        <v>400</v>
      </c>
    </row>
    <row r="68" spans="1:9" ht="15.75" x14ac:dyDescent="0.25">
      <c r="A68" s="2">
        <v>45751</v>
      </c>
      <c r="B68" s="2">
        <v>45753</v>
      </c>
      <c r="C68" s="8" t="s">
        <v>8</v>
      </c>
      <c r="D68" s="3">
        <v>1307</v>
      </c>
      <c r="E68" s="3" t="s">
        <v>78</v>
      </c>
      <c r="F68" s="3" t="s">
        <v>12</v>
      </c>
      <c r="G68" s="5">
        <v>25</v>
      </c>
      <c r="H68" s="6">
        <f t="shared" si="0"/>
        <v>0</v>
      </c>
      <c r="I68" s="27">
        <v>0</v>
      </c>
    </row>
    <row r="69" spans="1:9" ht="15.75" x14ac:dyDescent="0.25">
      <c r="A69" s="2">
        <v>45615</v>
      </c>
      <c r="B69" s="2">
        <v>45616</v>
      </c>
      <c r="C69" s="8" t="s">
        <v>8</v>
      </c>
      <c r="D69" s="3">
        <v>1878</v>
      </c>
      <c r="E69" s="3" t="s">
        <v>79</v>
      </c>
      <c r="F69" s="3" t="s">
        <v>122</v>
      </c>
      <c r="G69" s="6">
        <v>325</v>
      </c>
      <c r="H69" s="6">
        <f t="shared" si="0"/>
        <v>16250</v>
      </c>
      <c r="I69" s="26">
        <v>50</v>
      </c>
    </row>
    <row r="70" spans="1:9" ht="15.75" x14ac:dyDescent="0.25">
      <c r="A70" s="2">
        <v>45756</v>
      </c>
      <c r="B70" s="2">
        <v>45760</v>
      </c>
      <c r="C70" s="8" t="s">
        <v>8</v>
      </c>
      <c r="D70" s="3">
        <v>673</v>
      </c>
      <c r="E70" s="3" t="s">
        <v>80</v>
      </c>
      <c r="F70" s="3" t="s">
        <v>49</v>
      </c>
      <c r="G70" s="5">
        <v>78.81</v>
      </c>
      <c r="H70" s="6">
        <f t="shared" ref="H70:H116" si="1">+G70*I70</f>
        <v>2364.3000000000002</v>
      </c>
      <c r="I70" s="27">
        <v>30</v>
      </c>
    </row>
    <row r="71" spans="1:9" ht="15.75" x14ac:dyDescent="0.25">
      <c r="A71" s="2">
        <v>45614</v>
      </c>
      <c r="B71" s="2">
        <v>45615</v>
      </c>
      <c r="C71" s="8" t="s">
        <v>8</v>
      </c>
      <c r="D71" s="3">
        <v>1068</v>
      </c>
      <c r="E71" s="3" t="s">
        <v>81</v>
      </c>
      <c r="F71" s="3" t="s">
        <v>82</v>
      </c>
      <c r="G71" s="5">
        <v>1350</v>
      </c>
      <c r="H71" s="6">
        <f t="shared" si="1"/>
        <v>2700</v>
      </c>
      <c r="I71" s="27">
        <v>2</v>
      </c>
    </row>
    <row r="72" spans="1:9" ht="15.75" x14ac:dyDescent="0.25">
      <c r="A72" s="2">
        <v>45422</v>
      </c>
      <c r="B72" s="2">
        <v>45424</v>
      </c>
      <c r="C72" s="8" t="s">
        <v>8</v>
      </c>
      <c r="D72" s="3">
        <v>1053</v>
      </c>
      <c r="E72" s="3" t="s">
        <v>83</v>
      </c>
      <c r="F72" s="3" t="s">
        <v>63</v>
      </c>
      <c r="G72" s="5">
        <v>1453.2</v>
      </c>
      <c r="H72" s="6">
        <f t="shared" si="1"/>
        <v>8719.2000000000007</v>
      </c>
      <c r="I72" s="27">
        <v>6</v>
      </c>
    </row>
    <row r="73" spans="1:9" ht="15.75" x14ac:dyDescent="0.25">
      <c r="A73" s="2">
        <v>45005</v>
      </c>
      <c r="B73" s="2">
        <v>45006</v>
      </c>
      <c r="C73" s="8" t="s">
        <v>8</v>
      </c>
      <c r="D73" s="3">
        <v>1055</v>
      </c>
      <c r="E73" s="3" t="s">
        <v>84</v>
      </c>
      <c r="F73" s="3" t="s">
        <v>63</v>
      </c>
      <c r="G73" s="5">
        <v>345.6</v>
      </c>
      <c r="H73" s="6">
        <f t="shared" si="1"/>
        <v>0</v>
      </c>
      <c r="I73" s="27">
        <v>0</v>
      </c>
    </row>
    <row r="74" spans="1:9" ht="15.75" x14ac:dyDescent="0.25">
      <c r="A74" s="2">
        <v>45756</v>
      </c>
      <c r="B74" s="2">
        <v>45758</v>
      </c>
      <c r="C74" s="8" t="s">
        <v>8</v>
      </c>
      <c r="D74" s="3">
        <v>545</v>
      </c>
      <c r="E74" s="3" t="s">
        <v>85</v>
      </c>
      <c r="F74" s="3" t="s">
        <v>26</v>
      </c>
      <c r="G74" s="5">
        <v>65</v>
      </c>
      <c r="H74" s="6">
        <f t="shared" si="1"/>
        <v>195</v>
      </c>
      <c r="I74" s="27">
        <v>3</v>
      </c>
    </row>
    <row r="75" spans="1:9" ht="15.75" x14ac:dyDescent="0.25">
      <c r="A75" s="4">
        <v>45770</v>
      </c>
      <c r="B75" s="4">
        <v>45773</v>
      </c>
      <c r="C75" s="8" t="s">
        <v>8</v>
      </c>
      <c r="D75" s="3">
        <v>629</v>
      </c>
      <c r="E75" s="3" t="s">
        <v>86</v>
      </c>
      <c r="F75" s="3" t="s">
        <v>26</v>
      </c>
      <c r="G75" s="5">
        <v>17</v>
      </c>
      <c r="H75" s="6">
        <f t="shared" si="1"/>
        <v>12750</v>
      </c>
      <c r="I75" s="27">
        <v>750</v>
      </c>
    </row>
    <row r="76" spans="1:9" ht="15.75" x14ac:dyDescent="0.25">
      <c r="A76" s="2">
        <v>45749</v>
      </c>
      <c r="B76" s="2">
        <v>45750</v>
      </c>
      <c r="C76" s="8" t="s">
        <v>8</v>
      </c>
      <c r="D76" s="3">
        <v>534</v>
      </c>
      <c r="E76" s="3" t="s">
        <v>87</v>
      </c>
      <c r="F76" s="3" t="s">
        <v>43</v>
      </c>
      <c r="G76" s="5">
        <v>150</v>
      </c>
      <c r="H76" s="6">
        <f t="shared" si="1"/>
        <v>1500</v>
      </c>
      <c r="I76" s="26">
        <v>10</v>
      </c>
    </row>
    <row r="77" spans="1:9" ht="15.75" x14ac:dyDescent="0.25">
      <c r="A77" s="2">
        <v>45756</v>
      </c>
      <c r="B77" s="2">
        <v>45761</v>
      </c>
      <c r="C77" s="8" t="s">
        <v>8</v>
      </c>
      <c r="D77" s="3">
        <v>609</v>
      </c>
      <c r="E77" s="3" t="s">
        <v>88</v>
      </c>
      <c r="F77" s="3" t="s">
        <v>43</v>
      </c>
      <c r="G77" s="5">
        <v>237</v>
      </c>
      <c r="H77" s="6">
        <f t="shared" si="1"/>
        <v>23700</v>
      </c>
      <c r="I77" s="26">
        <v>100</v>
      </c>
    </row>
    <row r="78" spans="1:9" ht="15.75" x14ac:dyDescent="0.25">
      <c r="A78" s="2">
        <v>45735</v>
      </c>
      <c r="B78" s="2">
        <v>45738</v>
      </c>
      <c r="C78" s="8" t="s">
        <v>8</v>
      </c>
      <c r="D78" s="3">
        <v>610</v>
      </c>
      <c r="E78" s="3" t="s">
        <v>89</v>
      </c>
      <c r="F78" s="3" t="s">
        <v>12</v>
      </c>
      <c r="G78" s="5">
        <v>186</v>
      </c>
      <c r="H78" s="6">
        <f t="shared" si="1"/>
        <v>2790</v>
      </c>
      <c r="I78" s="27">
        <v>15</v>
      </c>
    </row>
    <row r="79" spans="1:9" ht="15.75" x14ac:dyDescent="0.25">
      <c r="A79" s="2">
        <v>45749</v>
      </c>
      <c r="B79" s="2">
        <v>45750</v>
      </c>
      <c r="C79" s="8" t="s">
        <v>8</v>
      </c>
      <c r="D79" s="3">
        <v>530</v>
      </c>
      <c r="E79" s="3" t="s">
        <v>90</v>
      </c>
      <c r="F79" s="3" t="s">
        <v>43</v>
      </c>
      <c r="G79" s="5">
        <v>75</v>
      </c>
      <c r="H79" s="6">
        <f t="shared" si="1"/>
        <v>0</v>
      </c>
      <c r="I79" s="27">
        <v>0</v>
      </c>
    </row>
    <row r="80" spans="1:9" ht="15.75" x14ac:dyDescent="0.25">
      <c r="A80" s="2">
        <v>45337</v>
      </c>
      <c r="B80" s="2">
        <v>45340</v>
      </c>
      <c r="C80" s="8" t="s">
        <v>8</v>
      </c>
      <c r="D80" s="3">
        <v>4523</v>
      </c>
      <c r="E80" s="3" t="s">
        <v>91</v>
      </c>
      <c r="F80" s="3" t="s">
        <v>21</v>
      </c>
      <c r="G80" s="5">
        <v>100</v>
      </c>
      <c r="H80" s="6">
        <f t="shared" si="1"/>
        <v>0</v>
      </c>
      <c r="I80" s="27">
        <v>0</v>
      </c>
    </row>
    <row r="81" spans="1:9" ht="15.75" x14ac:dyDescent="0.25">
      <c r="A81" s="2">
        <v>45775</v>
      </c>
      <c r="B81" s="2">
        <v>45777</v>
      </c>
      <c r="C81" s="8" t="s">
        <v>8</v>
      </c>
      <c r="D81" s="3">
        <v>1306</v>
      </c>
      <c r="E81" s="3" t="s">
        <v>92</v>
      </c>
      <c r="F81" s="3" t="s">
        <v>12</v>
      </c>
      <c r="G81" s="5">
        <v>45</v>
      </c>
      <c r="H81" s="6">
        <f t="shared" si="1"/>
        <v>2250</v>
      </c>
      <c r="I81" s="27">
        <v>50</v>
      </c>
    </row>
    <row r="82" spans="1:9" ht="15.75" x14ac:dyDescent="0.25">
      <c r="A82" s="2">
        <v>45756</v>
      </c>
      <c r="B82" s="2">
        <v>45758</v>
      </c>
      <c r="C82" s="8" t="s">
        <v>8</v>
      </c>
      <c r="D82" s="3">
        <v>531</v>
      </c>
      <c r="E82" s="3" t="s">
        <v>93</v>
      </c>
      <c r="F82" s="3" t="s">
        <v>26</v>
      </c>
      <c r="G82" s="5">
        <v>115</v>
      </c>
      <c r="H82" s="6">
        <f t="shared" si="1"/>
        <v>4600</v>
      </c>
      <c r="I82" s="27">
        <v>40</v>
      </c>
    </row>
    <row r="83" spans="1:9" ht="15.75" x14ac:dyDescent="0.25">
      <c r="A83" s="2">
        <v>45671</v>
      </c>
      <c r="B83" s="2">
        <v>45690</v>
      </c>
      <c r="C83" s="8" t="s">
        <v>8</v>
      </c>
      <c r="D83" s="3">
        <v>685</v>
      </c>
      <c r="E83" s="3" t="s">
        <v>94</v>
      </c>
      <c r="F83" s="3" t="s">
        <v>12</v>
      </c>
      <c r="G83" s="5">
        <v>8.4700000000000006</v>
      </c>
      <c r="H83" s="6">
        <f t="shared" si="1"/>
        <v>423.50000000000006</v>
      </c>
      <c r="I83" s="27">
        <v>50</v>
      </c>
    </row>
    <row r="84" spans="1:9" ht="15.75" x14ac:dyDescent="0.25">
      <c r="A84" s="2">
        <v>45617</v>
      </c>
      <c r="B84" s="2">
        <v>45627</v>
      </c>
      <c r="C84" s="8" t="s">
        <v>8</v>
      </c>
      <c r="D84" s="3">
        <v>2261</v>
      </c>
      <c r="E84" s="3" t="s">
        <v>123</v>
      </c>
      <c r="F84" s="3" t="s">
        <v>12</v>
      </c>
      <c r="G84" s="5">
        <v>455</v>
      </c>
      <c r="H84" s="6">
        <f t="shared" si="1"/>
        <v>9100</v>
      </c>
      <c r="I84" s="27">
        <v>20</v>
      </c>
    </row>
    <row r="85" spans="1:9" ht="15.75" x14ac:dyDescent="0.25">
      <c r="A85" s="2">
        <v>45179</v>
      </c>
      <c r="B85" s="2">
        <v>45181</v>
      </c>
      <c r="C85" s="8" t="s">
        <v>8</v>
      </c>
      <c r="D85" s="3">
        <v>2171</v>
      </c>
      <c r="E85" s="3" t="s">
        <v>124</v>
      </c>
      <c r="F85" s="3" t="s">
        <v>63</v>
      </c>
      <c r="G85" s="5">
        <v>120.36</v>
      </c>
      <c r="H85" s="6">
        <f t="shared" si="1"/>
        <v>0</v>
      </c>
      <c r="I85" s="27">
        <v>0</v>
      </c>
    </row>
    <row r="86" spans="1:9" ht="15.75" x14ac:dyDescent="0.25">
      <c r="A86" s="2">
        <v>45756</v>
      </c>
      <c r="B86" s="2">
        <v>45758</v>
      </c>
      <c r="C86" s="8" t="s">
        <v>8</v>
      </c>
      <c r="D86" s="3">
        <v>550</v>
      </c>
      <c r="E86" s="3" t="s">
        <v>95</v>
      </c>
      <c r="F86" s="3" t="s">
        <v>12</v>
      </c>
      <c r="G86" s="5">
        <v>103.8</v>
      </c>
      <c r="H86" s="6">
        <f t="shared" si="1"/>
        <v>3114</v>
      </c>
      <c r="I86" s="27">
        <v>30</v>
      </c>
    </row>
    <row r="87" spans="1:9" ht="15.75" x14ac:dyDescent="0.25">
      <c r="A87" s="2">
        <v>45751</v>
      </c>
      <c r="B87" s="2">
        <v>45752</v>
      </c>
      <c r="C87" s="8" t="s">
        <v>8</v>
      </c>
      <c r="D87" s="3">
        <v>676</v>
      </c>
      <c r="E87" s="3" t="s">
        <v>125</v>
      </c>
      <c r="F87" s="3" t="s">
        <v>63</v>
      </c>
      <c r="G87" s="5">
        <v>469.5</v>
      </c>
      <c r="H87" s="6">
        <f t="shared" si="1"/>
        <v>18780</v>
      </c>
      <c r="I87" s="27">
        <v>40</v>
      </c>
    </row>
    <row r="88" spans="1:9" ht="15.75" x14ac:dyDescent="0.25">
      <c r="A88" s="2">
        <v>45772</v>
      </c>
      <c r="B88" s="2">
        <v>45774</v>
      </c>
      <c r="C88" s="8" t="s">
        <v>8</v>
      </c>
      <c r="D88" s="3">
        <v>929</v>
      </c>
      <c r="E88" s="3" t="s">
        <v>96</v>
      </c>
      <c r="F88" s="3" t="s">
        <v>26</v>
      </c>
      <c r="G88" s="5">
        <v>250</v>
      </c>
      <c r="H88" s="6">
        <f t="shared" si="1"/>
        <v>1000</v>
      </c>
      <c r="I88" s="27">
        <v>4</v>
      </c>
    </row>
    <row r="89" spans="1:9" ht="15.75" x14ac:dyDescent="0.25">
      <c r="A89" s="2">
        <v>45728</v>
      </c>
      <c r="B89" s="2">
        <v>45729</v>
      </c>
      <c r="C89" s="8" t="s">
        <v>8</v>
      </c>
      <c r="D89" s="3">
        <v>658</v>
      </c>
      <c r="E89" s="3" t="s">
        <v>126</v>
      </c>
      <c r="F89" s="3" t="s">
        <v>12</v>
      </c>
      <c r="G89" s="5">
        <v>161.02000000000001</v>
      </c>
      <c r="H89" s="6">
        <f t="shared" si="1"/>
        <v>23347.9</v>
      </c>
      <c r="I89" s="27">
        <v>145</v>
      </c>
    </row>
    <row r="90" spans="1:9" ht="15.75" x14ac:dyDescent="0.25">
      <c r="A90" s="2">
        <v>45775</v>
      </c>
      <c r="B90" s="2">
        <v>45776</v>
      </c>
      <c r="C90" s="8" t="s">
        <v>8</v>
      </c>
      <c r="D90" s="3">
        <v>1060</v>
      </c>
      <c r="E90" s="3" t="s">
        <v>97</v>
      </c>
      <c r="F90" s="3" t="s">
        <v>37</v>
      </c>
      <c r="G90" s="6">
        <v>45</v>
      </c>
      <c r="H90" s="6">
        <f t="shared" si="1"/>
        <v>7650</v>
      </c>
      <c r="I90" s="26">
        <v>170</v>
      </c>
    </row>
    <row r="91" spans="1:9" ht="15.75" x14ac:dyDescent="0.25">
      <c r="A91" s="2">
        <v>45751</v>
      </c>
      <c r="B91" s="2">
        <v>45755</v>
      </c>
      <c r="C91" s="8" t="s">
        <v>8</v>
      </c>
      <c r="D91" s="3">
        <v>546</v>
      </c>
      <c r="E91" s="3" t="s">
        <v>98</v>
      </c>
      <c r="F91" s="3" t="s">
        <v>43</v>
      </c>
      <c r="G91" s="5">
        <v>28</v>
      </c>
      <c r="H91" s="6">
        <f t="shared" si="1"/>
        <v>1400</v>
      </c>
      <c r="I91" s="27">
        <v>50</v>
      </c>
    </row>
    <row r="92" spans="1:9" ht="15.75" x14ac:dyDescent="0.25">
      <c r="A92" s="2">
        <v>45698</v>
      </c>
      <c r="B92" s="2">
        <v>45748</v>
      </c>
      <c r="C92" s="8" t="s">
        <v>8</v>
      </c>
      <c r="D92" s="3">
        <v>1069</v>
      </c>
      <c r="E92" s="3" t="s">
        <v>99</v>
      </c>
      <c r="F92" s="3" t="s">
        <v>37</v>
      </c>
      <c r="G92" s="6">
        <v>100.2</v>
      </c>
      <c r="H92" s="6">
        <f t="shared" si="1"/>
        <v>300600</v>
      </c>
      <c r="I92" s="26">
        <v>3000</v>
      </c>
    </row>
    <row r="93" spans="1:9" ht="15.75" x14ac:dyDescent="0.25">
      <c r="A93" s="2">
        <v>45769</v>
      </c>
      <c r="B93" s="2">
        <v>45770</v>
      </c>
      <c r="C93" s="8" t="s">
        <v>8</v>
      </c>
      <c r="D93" s="3">
        <v>1052</v>
      </c>
      <c r="E93" s="3" t="s">
        <v>100</v>
      </c>
      <c r="F93" s="3" t="s">
        <v>37</v>
      </c>
      <c r="G93" s="6">
        <v>115</v>
      </c>
      <c r="H93" s="6">
        <f t="shared" si="1"/>
        <v>402500</v>
      </c>
      <c r="I93" s="26">
        <v>3500</v>
      </c>
    </row>
    <row r="94" spans="1:9" ht="15.75" x14ac:dyDescent="0.25">
      <c r="A94" s="2">
        <v>45769</v>
      </c>
      <c r="B94" s="2">
        <v>45772</v>
      </c>
      <c r="C94" s="8" t="s">
        <v>8</v>
      </c>
      <c r="D94" s="3">
        <v>1051</v>
      </c>
      <c r="E94" s="3" t="s">
        <v>101</v>
      </c>
      <c r="F94" s="3" t="s">
        <v>37</v>
      </c>
      <c r="G94" s="6">
        <v>14.35</v>
      </c>
      <c r="H94" s="6">
        <f t="shared" si="1"/>
        <v>28700</v>
      </c>
      <c r="I94" s="26">
        <v>2000</v>
      </c>
    </row>
    <row r="95" spans="1:9" ht="15.75" x14ac:dyDescent="0.25">
      <c r="A95" s="2">
        <v>45772</v>
      </c>
      <c r="B95" s="2">
        <v>45774</v>
      </c>
      <c r="C95" s="8" t="s">
        <v>8</v>
      </c>
      <c r="D95" s="3">
        <v>541</v>
      </c>
      <c r="E95" s="3" t="s">
        <v>127</v>
      </c>
      <c r="F95" s="3" t="s">
        <v>12</v>
      </c>
      <c r="G95" s="5">
        <v>55</v>
      </c>
      <c r="H95" s="6">
        <f t="shared" si="1"/>
        <v>2750</v>
      </c>
      <c r="I95" s="27">
        <v>50</v>
      </c>
    </row>
    <row r="96" spans="1:9" ht="15.75" x14ac:dyDescent="0.25">
      <c r="A96" s="2">
        <v>45756</v>
      </c>
      <c r="B96" s="2">
        <v>45757</v>
      </c>
      <c r="C96" s="8" t="s">
        <v>8</v>
      </c>
      <c r="D96" s="3">
        <v>540</v>
      </c>
      <c r="E96" s="3" t="s">
        <v>102</v>
      </c>
      <c r="F96" s="3" t="s">
        <v>12</v>
      </c>
      <c r="G96" s="5">
        <v>50</v>
      </c>
      <c r="H96" s="6">
        <f t="shared" si="1"/>
        <v>2000</v>
      </c>
      <c r="I96" s="27">
        <v>40</v>
      </c>
    </row>
    <row r="97" spans="1:9" ht="15.75" x14ac:dyDescent="0.25">
      <c r="A97" s="2">
        <v>45748</v>
      </c>
      <c r="B97" s="2">
        <v>45750</v>
      </c>
      <c r="C97" s="8" t="s">
        <v>8</v>
      </c>
      <c r="D97" s="3">
        <v>653</v>
      </c>
      <c r="E97" s="3" t="s">
        <v>103</v>
      </c>
      <c r="F97" s="3" t="s">
        <v>12</v>
      </c>
      <c r="G97" s="5">
        <v>45</v>
      </c>
      <c r="H97" s="6">
        <f t="shared" si="1"/>
        <v>9000</v>
      </c>
      <c r="I97" s="27">
        <v>200</v>
      </c>
    </row>
    <row r="98" spans="1:9" ht="15.75" x14ac:dyDescent="0.25">
      <c r="A98" s="2">
        <v>45573</v>
      </c>
      <c r="B98" s="2">
        <v>45576</v>
      </c>
      <c r="C98" s="8" t="s">
        <v>8</v>
      </c>
      <c r="D98" s="3">
        <v>2235</v>
      </c>
      <c r="E98" s="3" t="s">
        <v>128</v>
      </c>
      <c r="F98" s="3" t="s">
        <v>12</v>
      </c>
      <c r="G98" s="5">
        <v>80</v>
      </c>
      <c r="H98" s="6">
        <f t="shared" si="1"/>
        <v>0</v>
      </c>
      <c r="I98" s="27">
        <v>0</v>
      </c>
    </row>
    <row r="99" spans="1:9" ht="15.75" x14ac:dyDescent="0.25">
      <c r="A99" s="2">
        <v>45772</v>
      </c>
      <c r="B99" s="2">
        <v>45774</v>
      </c>
      <c r="C99" s="8" t="s">
        <v>8</v>
      </c>
      <c r="D99" s="22"/>
      <c r="E99" s="3" t="s">
        <v>104</v>
      </c>
      <c r="F99" s="3" t="s">
        <v>43</v>
      </c>
      <c r="G99" s="5">
        <v>220.35</v>
      </c>
      <c r="H99" s="6">
        <f t="shared" si="1"/>
        <v>0</v>
      </c>
      <c r="I99" s="27">
        <v>0</v>
      </c>
    </row>
    <row r="100" spans="1:9" ht="15.75" x14ac:dyDescent="0.25">
      <c r="A100" s="2">
        <v>45698</v>
      </c>
      <c r="B100" s="2">
        <v>45748</v>
      </c>
      <c r="C100" s="8" t="s">
        <v>8</v>
      </c>
      <c r="D100" s="3">
        <v>1067</v>
      </c>
      <c r="E100" s="3" t="s">
        <v>105</v>
      </c>
      <c r="F100" s="3" t="s">
        <v>37</v>
      </c>
      <c r="G100" s="6">
        <v>37</v>
      </c>
      <c r="H100" s="6">
        <f t="shared" si="1"/>
        <v>55500</v>
      </c>
      <c r="I100" s="26">
        <v>1500</v>
      </c>
    </row>
    <row r="101" spans="1:9" ht="15.75" x14ac:dyDescent="0.25">
      <c r="A101" s="2">
        <v>45698</v>
      </c>
      <c r="B101" s="2">
        <v>45699</v>
      </c>
      <c r="C101" s="8" t="s">
        <v>8</v>
      </c>
      <c r="D101" s="3">
        <v>1056</v>
      </c>
      <c r="E101" s="3" t="s">
        <v>106</v>
      </c>
      <c r="F101" s="3" t="s">
        <v>37</v>
      </c>
      <c r="G101" s="6">
        <v>67.7</v>
      </c>
      <c r="H101" s="6">
        <f t="shared" si="1"/>
        <v>135400</v>
      </c>
      <c r="I101" s="26">
        <v>2000</v>
      </c>
    </row>
    <row r="102" spans="1:9" ht="15.75" x14ac:dyDescent="0.25">
      <c r="A102" s="2">
        <v>45498</v>
      </c>
      <c r="B102" s="2">
        <v>45500</v>
      </c>
      <c r="C102" s="8" t="s">
        <v>8</v>
      </c>
      <c r="D102" s="3">
        <v>1057</v>
      </c>
      <c r="E102" s="3" t="s">
        <v>107</v>
      </c>
      <c r="F102" s="3" t="s">
        <v>37</v>
      </c>
      <c r="G102" s="6">
        <v>100.2</v>
      </c>
      <c r="H102" s="6">
        <f t="shared" si="1"/>
        <v>0</v>
      </c>
      <c r="I102" s="26">
        <v>0</v>
      </c>
    </row>
    <row r="103" spans="1:9" ht="15.75" x14ac:dyDescent="0.25">
      <c r="A103" s="2">
        <v>45751</v>
      </c>
      <c r="B103" s="2">
        <v>45752</v>
      </c>
      <c r="C103" s="8" t="s">
        <v>8</v>
      </c>
      <c r="D103" s="3">
        <v>1821</v>
      </c>
      <c r="E103" s="3" t="s">
        <v>108</v>
      </c>
      <c r="F103" s="3" t="s">
        <v>19</v>
      </c>
      <c r="G103" s="5">
        <v>64</v>
      </c>
      <c r="H103" s="6">
        <f t="shared" si="1"/>
        <v>960</v>
      </c>
      <c r="I103" s="27">
        <v>15</v>
      </c>
    </row>
    <row r="104" spans="1:9" ht="15.75" x14ac:dyDescent="0.25">
      <c r="A104" s="2">
        <v>45496</v>
      </c>
      <c r="B104" s="2">
        <v>45521</v>
      </c>
      <c r="C104" s="8" t="s">
        <v>8</v>
      </c>
      <c r="D104" s="3">
        <v>1878</v>
      </c>
      <c r="E104" s="3" t="s">
        <v>109</v>
      </c>
      <c r="F104" s="3" t="s">
        <v>24</v>
      </c>
      <c r="G104" s="5">
        <v>170</v>
      </c>
      <c r="H104" s="6">
        <f t="shared" si="1"/>
        <v>170</v>
      </c>
      <c r="I104" s="27">
        <v>1</v>
      </c>
    </row>
    <row r="105" spans="1:9" ht="15.75" x14ac:dyDescent="0.25">
      <c r="A105" s="2">
        <v>45496</v>
      </c>
      <c r="B105" s="2">
        <v>45529</v>
      </c>
      <c r="C105" s="8" t="s">
        <v>8</v>
      </c>
      <c r="D105" s="3">
        <v>1879</v>
      </c>
      <c r="E105" s="3" t="s">
        <v>110</v>
      </c>
      <c r="F105" s="3" t="s">
        <v>24</v>
      </c>
      <c r="G105" s="5">
        <v>170</v>
      </c>
      <c r="H105" s="6">
        <f t="shared" si="1"/>
        <v>1360</v>
      </c>
      <c r="I105" s="27">
        <v>8</v>
      </c>
    </row>
    <row r="106" spans="1:9" ht="15.75" x14ac:dyDescent="0.25">
      <c r="A106" s="2">
        <v>45772</v>
      </c>
      <c r="B106" s="2">
        <v>45774</v>
      </c>
      <c r="C106" s="8" t="s">
        <v>8</v>
      </c>
      <c r="D106" s="3">
        <v>3158</v>
      </c>
      <c r="E106" s="3" t="s">
        <v>111</v>
      </c>
      <c r="F106" s="3" t="s">
        <v>12</v>
      </c>
      <c r="G106" s="5">
        <v>68.75</v>
      </c>
      <c r="H106" s="6">
        <f t="shared" si="1"/>
        <v>0</v>
      </c>
      <c r="I106" s="27">
        <v>0</v>
      </c>
    </row>
    <row r="107" spans="1:9" ht="15.75" x14ac:dyDescent="0.25">
      <c r="A107" s="2">
        <v>45770</v>
      </c>
      <c r="B107" s="2">
        <v>45772</v>
      </c>
      <c r="C107" s="8" t="s">
        <v>8</v>
      </c>
      <c r="D107" s="3">
        <v>630</v>
      </c>
      <c r="E107" s="3" t="s">
        <v>112</v>
      </c>
      <c r="F107" s="3" t="s">
        <v>12</v>
      </c>
      <c r="G107" s="5">
        <v>18</v>
      </c>
      <c r="H107" s="6">
        <f t="shared" si="1"/>
        <v>1800</v>
      </c>
      <c r="I107" s="27">
        <v>100</v>
      </c>
    </row>
    <row r="108" spans="1:9" ht="15.75" x14ac:dyDescent="0.25">
      <c r="A108" s="2">
        <v>45748</v>
      </c>
      <c r="B108" s="2">
        <v>45751</v>
      </c>
      <c r="C108" s="8" t="s">
        <v>8</v>
      </c>
      <c r="D108" s="3">
        <v>2170</v>
      </c>
      <c r="E108" s="3" t="s">
        <v>113</v>
      </c>
      <c r="F108" s="3" t="s">
        <v>19</v>
      </c>
      <c r="G108" s="5">
        <v>275</v>
      </c>
      <c r="H108" s="6">
        <f t="shared" si="1"/>
        <v>0</v>
      </c>
      <c r="I108" s="27">
        <v>0</v>
      </c>
    </row>
    <row r="109" spans="1:9" ht="15.75" x14ac:dyDescent="0.25">
      <c r="A109" s="2">
        <v>45748</v>
      </c>
      <c r="B109" s="2">
        <v>45752</v>
      </c>
      <c r="C109" s="8" t="s">
        <v>8</v>
      </c>
      <c r="D109" s="3">
        <v>543</v>
      </c>
      <c r="E109" s="3" t="s">
        <v>114</v>
      </c>
      <c r="F109" s="3" t="s">
        <v>12</v>
      </c>
      <c r="G109" s="5">
        <v>40</v>
      </c>
      <c r="H109" s="6">
        <f t="shared" si="1"/>
        <v>0</v>
      </c>
      <c r="I109" s="27">
        <v>0</v>
      </c>
    </row>
    <row r="110" spans="1:9" ht="15.75" x14ac:dyDescent="0.25">
      <c r="A110" s="2">
        <v>45706</v>
      </c>
      <c r="B110" s="2">
        <v>45712</v>
      </c>
      <c r="C110" s="8" t="s">
        <v>8</v>
      </c>
      <c r="D110" s="3">
        <v>2157</v>
      </c>
      <c r="E110" s="3" t="s">
        <v>129</v>
      </c>
      <c r="F110" s="3" t="s">
        <v>63</v>
      </c>
      <c r="G110" s="5">
        <v>78.39</v>
      </c>
      <c r="H110" s="6">
        <f t="shared" si="1"/>
        <v>783.9</v>
      </c>
      <c r="I110" s="27">
        <v>10</v>
      </c>
    </row>
    <row r="111" spans="1:9" ht="15.75" x14ac:dyDescent="0.25">
      <c r="A111" s="2">
        <v>45664</v>
      </c>
      <c r="B111" s="2">
        <v>45689</v>
      </c>
      <c r="C111" s="8" t="s">
        <v>8</v>
      </c>
      <c r="D111" s="3"/>
      <c r="E111" s="3" t="s">
        <v>130</v>
      </c>
      <c r="F111" s="3" t="s">
        <v>63</v>
      </c>
      <c r="G111" s="5">
        <v>76.27</v>
      </c>
      <c r="H111" s="6">
        <f t="shared" si="1"/>
        <v>0</v>
      </c>
      <c r="I111" s="27">
        <v>0</v>
      </c>
    </row>
    <row r="112" spans="1:9" ht="15.75" x14ac:dyDescent="0.25">
      <c r="A112" s="2">
        <v>45700</v>
      </c>
      <c r="B112" s="2">
        <v>45702</v>
      </c>
      <c r="C112" s="8" t="s">
        <v>8</v>
      </c>
      <c r="D112" s="3">
        <v>539</v>
      </c>
      <c r="E112" s="23" t="s">
        <v>133</v>
      </c>
      <c r="F112" s="3" t="s">
        <v>37</v>
      </c>
      <c r="G112" s="5">
        <v>65</v>
      </c>
      <c r="H112" s="6">
        <f t="shared" si="1"/>
        <v>0</v>
      </c>
      <c r="I112" s="27">
        <v>0</v>
      </c>
    </row>
    <row r="113" spans="1:10" ht="15.75" x14ac:dyDescent="0.25">
      <c r="A113" s="2">
        <v>45756</v>
      </c>
      <c r="B113" s="16">
        <v>45759</v>
      </c>
      <c r="C113" s="8" t="s">
        <v>8</v>
      </c>
      <c r="D113" s="3">
        <v>4772</v>
      </c>
      <c r="E113" s="24" t="s">
        <v>134</v>
      </c>
      <c r="F113" s="3" t="s">
        <v>12</v>
      </c>
      <c r="G113" s="15">
        <v>50</v>
      </c>
      <c r="H113" s="6">
        <f t="shared" si="1"/>
        <v>3750</v>
      </c>
      <c r="I113" s="27">
        <v>75</v>
      </c>
    </row>
    <row r="114" spans="1:10" ht="15.75" x14ac:dyDescent="0.25">
      <c r="A114" s="2">
        <v>45615</v>
      </c>
      <c r="B114" s="16">
        <v>45618</v>
      </c>
      <c r="C114" s="8" t="s">
        <v>8</v>
      </c>
      <c r="D114" s="20">
        <v>3178</v>
      </c>
      <c r="E114" s="3" t="s">
        <v>131</v>
      </c>
      <c r="F114" s="3" t="s">
        <v>37</v>
      </c>
      <c r="G114" s="5">
        <v>65</v>
      </c>
      <c r="H114" s="6">
        <f t="shared" si="1"/>
        <v>0</v>
      </c>
      <c r="I114" s="27">
        <v>0</v>
      </c>
    </row>
    <row r="115" spans="1:10" ht="15.75" x14ac:dyDescent="0.25">
      <c r="A115" s="16">
        <v>45691</v>
      </c>
      <c r="B115" s="21">
        <v>45751</v>
      </c>
      <c r="C115" s="8" t="s">
        <v>8</v>
      </c>
      <c r="D115" s="3"/>
      <c r="E115" s="25" t="s">
        <v>135</v>
      </c>
      <c r="F115" s="25" t="s">
        <v>63</v>
      </c>
      <c r="G115" s="5"/>
      <c r="H115" s="6">
        <f t="shared" si="1"/>
        <v>0</v>
      </c>
      <c r="I115" s="29">
        <v>20</v>
      </c>
    </row>
    <row r="116" spans="1:10" ht="15.75" x14ac:dyDescent="0.25">
      <c r="A116" s="16">
        <v>45719</v>
      </c>
      <c r="B116" s="21">
        <v>45752</v>
      </c>
      <c r="C116" s="8" t="s">
        <v>8</v>
      </c>
      <c r="D116" s="25">
        <v>2262</v>
      </c>
      <c r="E116" s="25" t="s">
        <v>136</v>
      </c>
      <c r="F116" s="25" t="s">
        <v>12</v>
      </c>
      <c r="G116" s="15">
        <v>417.18</v>
      </c>
      <c r="H116" s="6">
        <f t="shared" si="1"/>
        <v>41718</v>
      </c>
      <c r="I116" s="29">
        <v>100</v>
      </c>
    </row>
    <row r="118" spans="1:10" x14ac:dyDescent="0.25">
      <c r="H118" s="19">
        <f>SUM(H5:H117)</f>
        <v>1779711.8199999998</v>
      </c>
    </row>
    <row r="122" spans="1:10" x14ac:dyDescent="0.25">
      <c r="E122" s="18">
        <v>45778</v>
      </c>
      <c r="H122" s="19"/>
    </row>
    <row r="123" spans="1:10" ht="33.75" x14ac:dyDescent="0.25">
      <c r="A123" s="7" t="s">
        <v>7</v>
      </c>
      <c r="B123" s="9" t="s">
        <v>0</v>
      </c>
      <c r="C123" s="9" t="s">
        <v>1</v>
      </c>
      <c r="D123" s="10" t="s">
        <v>2</v>
      </c>
      <c r="E123" s="7" t="s">
        <v>132</v>
      </c>
      <c r="F123" s="9" t="s">
        <v>3</v>
      </c>
      <c r="G123" s="11" t="s">
        <v>4</v>
      </c>
      <c r="H123" s="9" t="s">
        <v>5</v>
      </c>
      <c r="I123" s="12" t="s">
        <v>6</v>
      </c>
      <c r="J123" s="1"/>
    </row>
    <row r="124" spans="1:10" ht="15.75" x14ac:dyDescent="0.25">
      <c r="A124" s="2">
        <v>45740</v>
      </c>
      <c r="B124" s="2">
        <v>45749</v>
      </c>
      <c r="C124" s="8" t="s">
        <v>8</v>
      </c>
      <c r="D124" s="3">
        <v>670</v>
      </c>
      <c r="E124" s="3" t="s">
        <v>9</v>
      </c>
      <c r="F124" s="3" t="s">
        <v>10</v>
      </c>
      <c r="G124" s="6">
        <v>431.03</v>
      </c>
      <c r="H124" s="6">
        <f>+G124*I124</f>
        <v>13792.96</v>
      </c>
      <c r="I124" s="26">
        <v>32</v>
      </c>
      <c r="J124" s="1"/>
    </row>
    <row r="125" spans="1:10" ht="15.75" x14ac:dyDescent="0.25">
      <c r="A125" s="2">
        <v>45782</v>
      </c>
      <c r="B125" s="2">
        <v>45783</v>
      </c>
      <c r="C125" s="8" t="s">
        <v>8</v>
      </c>
      <c r="D125" s="3">
        <v>535</v>
      </c>
      <c r="E125" s="3" t="s">
        <v>11</v>
      </c>
      <c r="F125" s="3" t="s">
        <v>12</v>
      </c>
      <c r="G125" s="5">
        <v>55</v>
      </c>
      <c r="H125" s="6">
        <f t="shared" ref="H125:H188" si="2">+G125*I125</f>
        <v>2475</v>
      </c>
      <c r="I125" s="27">
        <v>45</v>
      </c>
      <c r="J125" s="1"/>
    </row>
    <row r="126" spans="1:10" ht="15.75" x14ac:dyDescent="0.25">
      <c r="A126" s="2">
        <v>45798</v>
      </c>
      <c r="B126" s="2">
        <v>45799</v>
      </c>
      <c r="C126" s="8" t="s">
        <v>8</v>
      </c>
      <c r="D126" s="3">
        <v>527</v>
      </c>
      <c r="E126" s="3" t="s">
        <v>13</v>
      </c>
      <c r="F126" s="3" t="s">
        <v>12</v>
      </c>
      <c r="G126" s="5">
        <v>75</v>
      </c>
      <c r="H126" s="6">
        <f t="shared" si="2"/>
        <v>3750</v>
      </c>
      <c r="I126" s="27">
        <v>50</v>
      </c>
      <c r="J126" s="1"/>
    </row>
    <row r="127" spans="1:10" ht="15.75" x14ac:dyDescent="0.25">
      <c r="A127" s="2">
        <v>45784</v>
      </c>
      <c r="B127" s="2">
        <v>45785</v>
      </c>
      <c r="C127" s="8" t="s">
        <v>8</v>
      </c>
      <c r="D127" s="3">
        <v>544</v>
      </c>
      <c r="E127" s="3" t="s">
        <v>14</v>
      </c>
      <c r="F127" s="3" t="s">
        <v>12</v>
      </c>
      <c r="G127" s="6">
        <v>175</v>
      </c>
      <c r="H127" s="6">
        <f t="shared" si="2"/>
        <v>10500</v>
      </c>
      <c r="I127" s="26">
        <v>60</v>
      </c>
      <c r="J127" s="1"/>
    </row>
    <row r="128" spans="1:10" ht="15.75" x14ac:dyDescent="0.25">
      <c r="A128" s="2">
        <v>45793</v>
      </c>
      <c r="B128" s="2">
        <v>45794</v>
      </c>
      <c r="C128" s="8" t="s">
        <v>8</v>
      </c>
      <c r="D128" s="3">
        <v>608</v>
      </c>
      <c r="E128" s="3" t="s">
        <v>15</v>
      </c>
      <c r="F128" s="3" t="s">
        <v>12</v>
      </c>
      <c r="G128" s="6">
        <v>35.28</v>
      </c>
      <c r="H128" s="6">
        <f t="shared" si="2"/>
        <v>132300</v>
      </c>
      <c r="I128" s="26">
        <v>3750</v>
      </c>
      <c r="J128" s="1"/>
    </row>
    <row r="129" spans="1:10" ht="15.75" x14ac:dyDescent="0.25">
      <c r="A129" s="2">
        <v>45785</v>
      </c>
      <c r="B129" s="2">
        <v>45787</v>
      </c>
      <c r="C129" s="8" t="s">
        <v>8</v>
      </c>
      <c r="D129" s="3">
        <v>686</v>
      </c>
      <c r="E129" s="3" t="s">
        <v>16</v>
      </c>
      <c r="F129" s="3" t="s">
        <v>17</v>
      </c>
      <c r="G129" s="5">
        <v>90</v>
      </c>
      <c r="H129" s="6">
        <f t="shared" si="2"/>
        <v>18000</v>
      </c>
      <c r="I129" s="27">
        <v>200</v>
      </c>
      <c r="J129" s="1"/>
    </row>
    <row r="130" spans="1:10" ht="15.75" x14ac:dyDescent="0.25">
      <c r="A130" s="2">
        <v>46002</v>
      </c>
      <c r="B130" s="2">
        <v>45695</v>
      </c>
      <c r="C130" s="8" t="s">
        <v>8</v>
      </c>
      <c r="D130" s="3">
        <v>2174</v>
      </c>
      <c r="E130" s="3" t="s">
        <v>115</v>
      </c>
      <c r="F130" s="3" t="s">
        <v>116</v>
      </c>
      <c r="G130" s="5">
        <v>87</v>
      </c>
      <c r="H130" s="6">
        <f t="shared" si="2"/>
        <v>522</v>
      </c>
      <c r="I130" s="27">
        <v>6</v>
      </c>
      <c r="J130" s="1"/>
    </row>
    <row r="131" spans="1:10" ht="15.75" x14ac:dyDescent="0.25">
      <c r="A131" s="2">
        <v>45707</v>
      </c>
      <c r="B131" s="2">
        <v>45750</v>
      </c>
      <c r="C131" s="8" t="s">
        <v>8</v>
      </c>
      <c r="D131" s="3">
        <v>688</v>
      </c>
      <c r="E131" s="3" t="s">
        <v>18</v>
      </c>
      <c r="F131" s="3" t="s">
        <v>12</v>
      </c>
      <c r="G131" s="5">
        <v>27.3</v>
      </c>
      <c r="H131" s="6">
        <f t="shared" si="2"/>
        <v>38902.5</v>
      </c>
      <c r="I131" s="27">
        <v>1425</v>
      </c>
      <c r="J131" s="1"/>
    </row>
    <row r="132" spans="1:10" ht="15.75" x14ac:dyDescent="0.25">
      <c r="A132" s="2">
        <v>45805</v>
      </c>
      <c r="B132" s="2">
        <v>45807</v>
      </c>
      <c r="C132" s="8" t="s">
        <v>8</v>
      </c>
      <c r="D132" s="3">
        <v>536</v>
      </c>
      <c r="E132" s="3" t="s">
        <v>20</v>
      </c>
      <c r="F132" s="3" t="s">
        <v>12</v>
      </c>
      <c r="G132" s="5">
        <v>28</v>
      </c>
      <c r="H132" s="6">
        <f t="shared" si="2"/>
        <v>5600</v>
      </c>
      <c r="I132" s="27">
        <v>200</v>
      </c>
      <c r="J132" s="1"/>
    </row>
    <row r="133" spans="1:10" ht="15.75" x14ac:dyDescent="0.25">
      <c r="A133" s="2">
        <v>45798</v>
      </c>
      <c r="B133" s="2">
        <v>45799</v>
      </c>
      <c r="C133" s="8" t="s">
        <v>8</v>
      </c>
      <c r="D133" s="3">
        <v>532</v>
      </c>
      <c r="E133" s="3" t="s">
        <v>22</v>
      </c>
      <c r="F133" s="3" t="s">
        <v>12</v>
      </c>
      <c r="G133" s="5">
        <v>35</v>
      </c>
      <c r="H133" s="6">
        <f t="shared" si="2"/>
        <v>0</v>
      </c>
      <c r="I133" s="27">
        <v>0</v>
      </c>
      <c r="J133" s="1"/>
    </row>
    <row r="134" spans="1:10" ht="15.75" x14ac:dyDescent="0.25">
      <c r="A134" s="2">
        <v>45784</v>
      </c>
      <c r="B134" s="2">
        <v>45786</v>
      </c>
      <c r="C134" s="8" t="s">
        <v>8</v>
      </c>
      <c r="D134" s="3">
        <v>627</v>
      </c>
      <c r="E134" s="3" t="s">
        <v>23</v>
      </c>
      <c r="F134" s="3" t="s">
        <v>12</v>
      </c>
      <c r="G134" s="5">
        <v>22</v>
      </c>
      <c r="H134" s="6">
        <f t="shared" si="2"/>
        <v>2200</v>
      </c>
      <c r="I134" s="27">
        <v>100</v>
      </c>
      <c r="J134" s="1"/>
    </row>
    <row r="135" spans="1:10" ht="15.75" x14ac:dyDescent="0.25">
      <c r="A135" s="4">
        <v>45728</v>
      </c>
      <c r="B135" s="4">
        <v>45757</v>
      </c>
      <c r="C135" s="8" t="s">
        <v>8</v>
      </c>
      <c r="D135" s="3">
        <v>632</v>
      </c>
      <c r="E135" s="3" t="s">
        <v>25</v>
      </c>
      <c r="F135" s="3" t="s">
        <v>26</v>
      </c>
      <c r="G135" s="5">
        <v>30</v>
      </c>
      <c r="H135" s="6">
        <f t="shared" si="2"/>
        <v>0</v>
      </c>
      <c r="I135" s="27">
        <v>0</v>
      </c>
      <c r="J135" s="1"/>
    </row>
    <row r="136" spans="1:10" ht="15.75" x14ac:dyDescent="0.25">
      <c r="A136" s="2">
        <v>45784</v>
      </c>
      <c r="B136" s="2">
        <v>45786</v>
      </c>
      <c r="C136" s="8" t="s">
        <v>8</v>
      </c>
      <c r="D136" s="3">
        <v>1520</v>
      </c>
      <c r="E136" s="3" t="s">
        <v>27</v>
      </c>
      <c r="F136" s="3" t="s">
        <v>12</v>
      </c>
      <c r="G136" s="5">
        <v>65</v>
      </c>
      <c r="H136" s="6">
        <f t="shared" si="2"/>
        <v>4875</v>
      </c>
      <c r="I136" s="27">
        <v>75</v>
      </c>
      <c r="J136" s="1"/>
    </row>
    <row r="137" spans="1:10" ht="15.75" x14ac:dyDescent="0.25">
      <c r="A137" s="2">
        <v>45615</v>
      </c>
      <c r="B137" s="2">
        <v>45689</v>
      </c>
      <c r="C137" s="8" t="s">
        <v>8</v>
      </c>
      <c r="D137" s="3">
        <v>3000</v>
      </c>
      <c r="E137" s="3" t="s">
        <v>28</v>
      </c>
      <c r="F137" s="3" t="s">
        <v>12</v>
      </c>
      <c r="G137" s="5">
        <v>481.25</v>
      </c>
      <c r="H137" s="6">
        <f t="shared" si="2"/>
        <v>4812.5</v>
      </c>
      <c r="I137" s="27">
        <v>10</v>
      </c>
      <c r="J137" s="1"/>
    </row>
    <row r="138" spans="1:10" ht="15.75" x14ac:dyDescent="0.25">
      <c r="A138" s="2">
        <v>45742</v>
      </c>
      <c r="B138" s="2">
        <v>45745</v>
      </c>
      <c r="C138" s="8" t="s">
        <v>8</v>
      </c>
      <c r="D138" s="3">
        <v>1873</v>
      </c>
      <c r="E138" s="3" t="s">
        <v>29</v>
      </c>
      <c r="F138" s="3" t="s">
        <v>12</v>
      </c>
      <c r="G138" s="5">
        <v>237</v>
      </c>
      <c r="H138" s="6">
        <f t="shared" si="2"/>
        <v>11850</v>
      </c>
      <c r="I138" s="27">
        <v>50</v>
      </c>
      <c r="J138" s="1"/>
    </row>
    <row r="139" spans="1:10" ht="15.75" x14ac:dyDescent="0.25">
      <c r="A139" s="2">
        <v>45426</v>
      </c>
      <c r="B139" s="2">
        <v>45615</v>
      </c>
      <c r="C139" s="8" t="s">
        <v>8</v>
      </c>
      <c r="D139" s="22"/>
      <c r="E139" s="3" t="s">
        <v>30</v>
      </c>
      <c r="F139" s="3" t="s">
        <v>12</v>
      </c>
      <c r="G139" s="5">
        <v>150</v>
      </c>
      <c r="H139" s="6">
        <f t="shared" si="2"/>
        <v>3000</v>
      </c>
      <c r="I139" s="27">
        <v>20</v>
      </c>
      <c r="J139" s="1"/>
    </row>
    <row r="140" spans="1:10" ht="15.75" x14ac:dyDescent="0.25">
      <c r="A140" s="2">
        <v>45757</v>
      </c>
      <c r="B140" s="2">
        <v>45760</v>
      </c>
      <c r="C140" s="8" t="s">
        <v>8</v>
      </c>
      <c r="D140" s="3">
        <v>663</v>
      </c>
      <c r="E140" s="3" t="s">
        <v>31</v>
      </c>
      <c r="F140" s="3" t="s">
        <v>17</v>
      </c>
      <c r="G140" s="5">
        <v>380.4</v>
      </c>
      <c r="H140" s="6">
        <f t="shared" si="2"/>
        <v>13694.4</v>
      </c>
      <c r="I140" s="27">
        <v>36</v>
      </c>
      <c r="J140" s="1"/>
    </row>
    <row r="141" spans="1:10" ht="15.75" x14ac:dyDescent="0.25">
      <c r="A141" s="2">
        <v>45798</v>
      </c>
      <c r="B141" s="2">
        <v>45800</v>
      </c>
      <c r="C141" s="8" t="s">
        <v>8</v>
      </c>
      <c r="D141" s="3">
        <v>708</v>
      </c>
      <c r="E141" s="3" t="s">
        <v>32</v>
      </c>
      <c r="F141" s="3" t="s">
        <v>12</v>
      </c>
      <c r="G141" s="5">
        <v>237</v>
      </c>
      <c r="H141" s="6">
        <f t="shared" si="2"/>
        <v>0</v>
      </c>
      <c r="I141" s="27">
        <v>0</v>
      </c>
      <c r="J141" s="1"/>
    </row>
    <row r="142" spans="1:10" ht="15.75" x14ac:dyDescent="0.25">
      <c r="A142" s="2">
        <v>45784</v>
      </c>
      <c r="B142" s="2">
        <v>45786</v>
      </c>
      <c r="C142" s="8" t="s">
        <v>8</v>
      </c>
      <c r="D142" s="3">
        <v>524</v>
      </c>
      <c r="E142" s="3" t="s">
        <v>33</v>
      </c>
      <c r="F142" s="3" t="s">
        <v>12</v>
      </c>
      <c r="G142" s="5">
        <v>65</v>
      </c>
      <c r="H142" s="6">
        <f t="shared" si="2"/>
        <v>4875</v>
      </c>
      <c r="I142" s="27">
        <v>75</v>
      </c>
      <c r="J142" s="1"/>
    </row>
    <row r="143" spans="1:10" ht="15.75" x14ac:dyDescent="0.25">
      <c r="A143" s="2">
        <v>45615</v>
      </c>
      <c r="B143" s="2">
        <v>45617</v>
      </c>
      <c r="C143" s="8" t="s">
        <v>8</v>
      </c>
      <c r="D143" s="3">
        <v>3261</v>
      </c>
      <c r="E143" s="3" t="s">
        <v>35</v>
      </c>
      <c r="F143" s="3" t="s">
        <v>12</v>
      </c>
      <c r="G143" s="5">
        <v>352.55</v>
      </c>
      <c r="H143" s="6">
        <f t="shared" si="2"/>
        <v>14102</v>
      </c>
      <c r="I143" s="27">
        <v>40</v>
      </c>
      <c r="J143" s="1"/>
    </row>
    <row r="144" spans="1:10" ht="15.75" x14ac:dyDescent="0.25">
      <c r="A144" s="2">
        <v>45775</v>
      </c>
      <c r="B144" s="2">
        <v>45777</v>
      </c>
      <c r="C144" s="8" t="s">
        <v>8</v>
      </c>
      <c r="D144" s="3">
        <v>1050</v>
      </c>
      <c r="E144" s="3" t="s">
        <v>36</v>
      </c>
      <c r="F144" s="3" t="s">
        <v>37</v>
      </c>
      <c r="G144" s="6">
        <v>14.35</v>
      </c>
      <c r="H144" s="6">
        <f t="shared" si="2"/>
        <v>19372.5</v>
      </c>
      <c r="I144" s="26">
        <v>1350</v>
      </c>
      <c r="J144" s="1"/>
    </row>
    <row r="145" spans="1:10" ht="15.75" x14ac:dyDescent="0.25">
      <c r="A145" s="2">
        <v>45784</v>
      </c>
      <c r="B145" s="2">
        <v>45787</v>
      </c>
      <c r="C145" s="8" t="s">
        <v>8</v>
      </c>
      <c r="D145" s="3">
        <v>939</v>
      </c>
      <c r="E145" s="3" t="s">
        <v>117</v>
      </c>
      <c r="F145" s="3" t="s">
        <v>12</v>
      </c>
      <c r="G145" s="6">
        <v>215</v>
      </c>
      <c r="H145" s="6">
        <f t="shared" si="2"/>
        <v>0</v>
      </c>
      <c r="I145" s="26">
        <v>0</v>
      </c>
      <c r="J145" s="1"/>
    </row>
    <row r="146" spans="1:10" ht="15.75" x14ac:dyDescent="0.25">
      <c r="A146" s="2">
        <v>45778</v>
      </c>
      <c r="B146" s="2">
        <v>45781</v>
      </c>
      <c r="C146" s="8" t="s">
        <v>8</v>
      </c>
      <c r="D146" s="3">
        <v>940</v>
      </c>
      <c r="E146" s="3" t="s">
        <v>118</v>
      </c>
      <c r="F146" s="3" t="s">
        <v>12</v>
      </c>
      <c r="G146" s="6">
        <v>140</v>
      </c>
      <c r="H146" s="6">
        <f t="shared" si="2"/>
        <v>0</v>
      </c>
      <c r="I146" s="26">
        <v>0</v>
      </c>
      <c r="J146" s="1"/>
    </row>
    <row r="147" spans="1:10" ht="15.75" x14ac:dyDescent="0.25">
      <c r="A147" s="2">
        <v>45784</v>
      </c>
      <c r="B147" s="2">
        <v>45788</v>
      </c>
      <c r="C147" s="8" t="s">
        <v>8</v>
      </c>
      <c r="D147" s="3">
        <v>2551</v>
      </c>
      <c r="E147" s="3" t="s">
        <v>38</v>
      </c>
      <c r="F147" s="3" t="s">
        <v>12</v>
      </c>
      <c r="G147" s="6">
        <v>130</v>
      </c>
      <c r="H147" s="6">
        <f t="shared" si="2"/>
        <v>9750</v>
      </c>
      <c r="I147" s="26">
        <v>75</v>
      </c>
      <c r="J147" s="1"/>
    </row>
    <row r="148" spans="1:10" ht="15.75" x14ac:dyDescent="0.25">
      <c r="A148" s="2">
        <v>45799</v>
      </c>
      <c r="B148" s="2">
        <v>45801</v>
      </c>
      <c r="C148" s="8" t="s">
        <v>8</v>
      </c>
      <c r="D148" s="3">
        <v>4468</v>
      </c>
      <c r="E148" s="3" t="s">
        <v>39</v>
      </c>
      <c r="F148" s="3" t="s">
        <v>12</v>
      </c>
      <c r="G148" s="6">
        <v>85</v>
      </c>
      <c r="H148" s="6">
        <f t="shared" si="2"/>
        <v>27625</v>
      </c>
      <c r="I148" s="26">
        <v>325</v>
      </c>
      <c r="J148" s="1"/>
    </row>
    <row r="149" spans="1:10" ht="15.75" x14ac:dyDescent="0.25">
      <c r="A149" s="2">
        <v>45735</v>
      </c>
      <c r="B149" s="2">
        <v>45737</v>
      </c>
      <c r="C149" s="8" t="s">
        <v>8</v>
      </c>
      <c r="D149" s="3">
        <v>1918</v>
      </c>
      <c r="E149" s="3" t="s">
        <v>119</v>
      </c>
      <c r="F149" s="3" t="s">
        <v>12</v>
      </c>
      <c r="G149" s="5">
        <v>150</v>
      </c>
      <c r="H149" s="6">
        <f t="shared" si="2"/>
        <v>0</v>
      </c>
      <c r="I149" s="27">
        <v>0</v>
      </c>
      <c r="J149" s="1"/>
    </row>
    <row r="150" spans="1:10" ht="15.75" x14ac:dyDescent="0.25">
      <c r="A150" s="4">
        <v>45786</v>
      </c>
      <c r="B150" s="4">
        <v>45787</v>
      </c>
      <c r="C150" s="8" t="s">
        <v>8</v>
      </c>
      <c r="D150" s="3">
        <v>526</v>
      </c>
      <c r="E150" s="3" t="s">
        <v>40</v>
      </c>
      <c r="F150" s="3" t="s">
        <v>12</v>
      </c>
      <c r="G150" s="5">
        <v>60</v>
      </c>
      <c r="H150" s="6">
        <f t="shared" si="2"/>
        <v>12000</v>
      </c>
      <c r="I150" s="27">
        <v>200</v>
      </c>
      <c r="J150" s="1"/>
    </row>
    <row r="151" spans="1:10" ht="15.75" x14ac:dyDescent="0.25">
      <c r="A151" s="13">
        <v>45798</v>
      </c>
      <c r="B151" s="13">
        <v>45800</v>
      </c>
      <c r="C151" s="8" t="s">
        <v>8</v>
      </c>
      <c r="D151" s="14">
        <v>678</v>
      </c>
      <c r="E151" s="14" t="s">
        <v>41</v>
      </c>
      <c r="F151" s="14" t="s">
        <v>12</v>
      </c>
      <c r="G151" s="17">
        <v>34.35</v>
      </c>
      <c r="H151" s="6">
        <f t="shared" si="2"/>
        <v>687</v>
      </c>
      <c r="I151" s="28">
        <v>20</v>
      </c>
      <c r="J151" s="1"/>
    </row>
    <row r="152" spans="1:10" ht="15.75" x14ac:dyDescent="0.25">
      <c r="A152" s="2">
        <v>45735</v>
      </c>
      <c r="B152" s="2">
        <v>45739</v>
      </c>
      <c r="C152" s="8" t="s">
        <v>8</v>
      </c>
      <c r="D152" s="3">
        <v>2362</v>
      </c>
      <c r="E152" s="3" t="s">
        <v>42</v>
      </c>
      <c r="F152" s="3" t="s">
        <v>12</v>
      </c>
      <c r="G152" s="5">
        <v>34</v>
      </c>
      <c r="H152" s="6">
        <f t="shared" si="2"/>
        <v>0</v>
      </c>
      <c r="I152" s="27">
        <v>0</v>
      </c>
      <c r="J152" s="1"/>
    </row>
    <row r="153" spans="1:10" ht="15.75" x14ac:dyDescent="0.25">
      <c r="A153" s="2">
        <v>45775</v>
      </c>
      <c r="B153" s="2">
        <v>45777</v>
      </c>
      <c r="C153" s="8" t="s">
        <v>8</v>
      </c>
      <c r="D153" s="3">
        <v>1064</v>
      </c>
      <c r="E153" s="3" t="s">
        <v>44</v>
      </c>
      <c r="F153" s="3" t="s">
        <v>37</v>
      </c>
      <c r="G153" s="6">
        <v>115</v>
      </c>
      <c r="H153" s="6">
        <f t="shared" si="2"/>
        <v>115000</v>
      </c>
      <c r="I153" s="26">
        <v>1000</v>
      </c>
      <c r="J153" s="1"/>
    </row>
    <row r="154" spans="1:10" ht="15.75" x14ac:dyDescent="0.25">
      <c r="A154" s="2">
        <v>45735</v>
      </c>
      <c r="B154" s="2">
        <v>45739</v>
      </c>
      <c r="C154" s="8" t="s">
        <v>8</v>
      </c>
      <c r="D154" s="3">
        <v>683</v>
      </c>
      <c r="E154" s="3" t="s">
        <v>45</v>
      </c>
      <c r="F154" s="3" t="s">
        <v>12</v>
      </c>
      <c r="G154" s="5">
        <v>283.39999999999998</v>
      </c>
      <c r="H154" s="6">
        <f t="shared" si="2"/>
        <v>19838</v>
      </c>
      <c r="I154" s="27">
        <v>70</v>
      </c>
      <c r="J154" s="1"/>
    </row>
    <row r="155" spans="1:10" ht="15.75" x14ac:dyDescent="0.25">
      <c r="A155" s="2">
        <v>45803</v>
      </c>
      <c r="B155" s="2">
        <v>45805</v>
      </c>
      <c r="C155" s="8" t="s">
        <v>8</v>
      </c>
      <c r="D155" s="3">
        <v>2363</v>
      </c>
      <c r="E155" s="3" t="s">
        <v>46</v>
      </c>
      <c r="F155" s="3" t="s">
        <v>12</v>
      </c>
      <c r="G155" s="5">
        <v>35.1</v>
      </c>
      <c r="H155" s="6">
        <f t="shared" si="2"/>
        <v>2106</v>
      </c>
      <c r="I155" s="27">
        <v>60</v>
      </c>
      <c r="J155" s="1"/>
    </row>
    <row r="156" spans="1:10" ht="15.75" x14ac:dyDescent="0.25">
      <c r="A156" s="2">
        <v>45803</v>
      </c>
      <c r="B156" s="2">
        <v>45804</v>
      </c>
      <c r="C156" s="8" t="s">
        <v>8</v>
      </c>
      <c r="D156" s="3">
        <v>2167</v>
      </c>
      <c r="E156" s="3" t="s">
        <v>47</v>
      </c>
      <c r="F156" s="3" t="s">
        <v>63</v>
      </c>
      <c r="G156" s="5">
        <v>7.2</v>
      </c>
      <c r="H156" s="6">
        <f t="shared" si="2"/>
        <v>12096</v>
      </c>
      <c r="I156" s="27">
        <v>1680</v>
      </c>
      <c r="J156" s="1"/>
    </row>
    <row r="157" spans="1:10" ht="15.75" x14ac:dyDescent="0.25">
      <c r="A157" s="2">
        <v>45751</v>
      </c>
      <c r="B157" s="2">
        <v>45754</v>
      </c>
      <c r="C157" s="8" t="s">
        <v>8</v>
      </c>
      <c r="D157" s="3">
        <v>657</v>
      </c>
      <c r="E157" s="3" t="s">
        <v>48</v>
      </c>
      <c r="F157" s="3" t="s">
        <v>49</v>
      </c>
      <c r="G157" s="5">
        <v>54.55</v>
      </c>
      <c r="H157" s="6">
        <f t="shared" si="2"/>
        <v>1636.5</v>
      </c>
      <c r="I157" s="27">
        <v>30</v>
      </c>
      <c r="J157" s="1"/>
    </row>
    <row r="158" spans="1:10" ht="15.75" x14ac:dyDescent="0.25">
      <c r="A158" s="2">
        <v>45805</v>
      </c>
      <c r="B158" s="2">
        <v>45806</v>
      </c>
      <c r="C158" s="8" t="s">
        <v>8</v>
      </c>
      <c r="D158" s="3">
        <v>668</v>
      </c>
      <c r="E158" s="3" t="s">
        <v>50</v>
      </c>
      <c r="F158" s="3" t="s">
        <v>43</v>
      </c>
      <c r="G158" s="5">
        <v>67.8</v>
      </c>
      <c r="H158" s="6">
        <f t="shared" si="2"/>
        <v>11797.199999999999</v>
      </c>
      <c r="I158" s="27">
        <v>174</v>
      </c>
      <c r="J158" s="1"/>
    </row>
    <row r="159" spans="1:10" ht="15.75" x14ac:dyDescent="0.25">
      <c r="A159" s="4">
        <v>45798</v>
      </c>
      <c r="B159" s="4">
        <v>45800</v>
      </c>
      <c r="C159" s="8" t="s">
        <v>8</v>
      </c>
      <c r="D159" s="3">
        <v>2102</v>
      </c>
      <c r="E159" s="3" t="s">
        <v>51</v>
      </c>
      <c r="F159" s="3" t="s">
        <v>43</v>
      </c>
      <c r="G159" s="5">
        <v>6</v>
      </c>
      <c r="H159" s="6">
        <f t="shared" si="2"/>
        <v>3000</v>
      </c>
      <c r="I159" s="26">
        <v>500</v>
      </c>
      <c r="J159" s="1"/>
    </row>
    <row r="160" spans="1:10" ht="15.75" x14ac:dyDescent="0.25">
      <c r="A160" s="2">
        <v>45748</v>
      </c>
      <c r="B160" s="2">
        <v>45751</v>
      </c>
      <c r="C160" s="8" t="s">
        <v>8</v>
      </c>
      <c r="D160" s="3">
        <v>689</v>
      </c>
      <c r="E160" s="3" t="s">
        <v>52</v>
      </c>
      <c r="F160" s="3" t="s">
        <v>12</v>
      </c>
      <c r="G160" s="6">
        <v>67.599999999999994</v>
      </c>
      <c r="H160" s="6">
        <f t="shared" si="2"/>
        <v>0</v>
      </c>
      <c r="I160" s="26">
        <v>0</v>
      </c>
      <c r="J160" s="1"/>
    </row>
    <row r="161" spans="1:10" ht="15.75" x14ac:dyDescent="0.25">
      <c r="A161" s="2">
        <v>45748</v>
      </c>
      <c r="B161" s="2">
        <v>45757</v>
      </c>
      <c r="C161" s="8" t="s">
        <v>8</v>
      </c>
      <c r="D161" s="3">
        <v>654</v>
      </c>
      <c r="E161" s="3" t="s">
        <v>53</v>
      </c>
      <c r="F161" s="3" t="s">
        <v>43</v>
      </c>
      <c r="G161" s="6">
        <v>65</v>
      </c>
      <c r="H161" s="6">
        <f t="shared" si="2"/>
        <v>16250</v>
      </c>
      <c r="I161" s="26">
        <v>250</v>
      </c>
      <c r="J161" s="1"/>
    </row>
    <row r="162" spans="1:10" ht="15.75" x14ac:dyDescent="0.25">
      <c r="A162" s="2">
        <v>45664</v>
      </c>
      <c r="B162" s="2">
        <v>45666</v>
      </c>
      <c r="C162" s="8" t="s">
        <v>8</v>
      </c>
      <c r="D162" s="3">
        <v>1875</v>
      </c>
      <c r="E162" s="3" t="s">
        <v>54</v>
      </c>
      <c r="F162" s="3" t="s">
        <v>12</v>
      </c>
      <c r="G162" s="5">
        <v>96.2</v>
      </c>
      <c r="H162" s="6">
        <f t="shared" si="2"/>
        <v>2982.2000000000003</v>
      </c>
      <c r="I162" s="26">
        <v>31</v>
      </c>
      <c r="J162" s="1"/>
    </row>
    <row r="163" spans="1:10" ht="15.75" x14ac:dyDescent="0.25">
      <c r="A163" s="2">
        <v>45803</v>
      </c>
      <c r="B163" s="2">
        <v>45805</v>
      </c>
      <c r="C163" s="8" t="s">
        <v>8</v>
      </c>
      <c r="D163" s="3">
        <v>664</v>
      </c>
      <c r="E163" s="3" t="s">
        <v>55</v>
      </c>
      <c r="F163" s="3" t="s">
        <v>43</v>
      </c>
      <c r="G163" s="5">
        <v>129.69999999999999</v>
      </c>
      <c r="H163" s="6">
        <f t="shared" si="2"/>
        <v>12451.199999999999</v>
      </c>
      <c r="I163" s="27">
        <v>96</v>
      </c>
      <c r="J163" s="1"/>
    </row>
    <row r="164" spans="1:10" ht="15.75" x14ac:dyDescent="0.25">
      <c r="A164" s="4">
        <v>45733</v>
      </c>
      <c r="B164" s="4">
        <v>45735</v>
      </c>
      <c r="C164" s="8" t="s">
        <v>8</v>
      </c>
      <c r="D164" s="3">
        <v>547</v>
      </c>
      <c r="E164" s="3" t="s">
        <v>56</v>
      </c>
      <c r="F164" s="3" t="s">
        <v>26</v>
      </c>
      <c r="G164" s="5">
        <v>6</v>
      </c>
      <c r="H164" s="6">
        <f t="shared" si="2"/>
        <v>0</v>
      </c>
      <c r="I164" s="27">
        <v>0</v>
      </c>
      <c r="J164" s="1"/>
    </row>
    <row r="165" spans="1:10" ht="15.75" x14ac:dyDescent="0.25">
      <c r="A165" s="2">
        <v>45733</v>
      </c>
      <c r="B165" s="2">
        <v>45739</v>
      </c>
      <c r="C165" s="8" t="s">
        <v>8</v>
      </c>
      <c r="D165" s="3">
        <v>9333</v>
      </c>
      <c r="E165" s="3" t="s">
        <v>57</v>
      </c>
      <c r="F165" s="3" t="s">
        <v>12</v>
      </c>
      <c r="G165" s="5">
        <v>118</v>
      </c>
      <c r="H165" s="6">
        <f t="shared" si="2"/>
        <v>10620</v>
      </c>
      <c r="I165" s="27">
        <v>90</v>
      </c>
      <c r="J165" s="1"/>
    </row>
    <row r="166" spans="1:10" ht="15.75" x14ac:dyDescent="0.25">
      <c r="A166" s="2">
        <v>45748</v>
      </c>
      <c r="B166" s="2">
        <v>45750</v>
      </c>
      <c r="C166" s="8" t="s">
        <v>8</v>
      </c>
      <c r="D166" s="3">
        <v>1021</v>
      </c>
      <c r="E166" s="3" t="s">
        <v>58</v>
      </c>
      <c r="F166" s="3" t="s">
        <v>12</v>
      </c>
      <c r="G166" s="5">
        <v>108</v>
      </c>
      <c r="H166" s="6">
        <f t="shared" si="2"/>
        <v>16200</v>
      </c>
      <c r="I166" s="27">
        <v>150</v>
      </c>
      <c r="J166" s="1"/>
    </row>
    <row r="167" spans="1:10" ht="15.75" x14ac:dyDescent="0.25">
      <c r="A167" s="2">
        <v>45742</v>
      </c>
      <c r="B167" s="2">
        <v>45743</v>
      </c>
      <c r="C167" s="8" t="s">
        <v>8</v>
      </c>
      <c r="D167" s="3">
        <v>2532</v>
      </c>
      <c r="E167" s="3" t="s">
        <v>120</v>
      </c>
      <c r="F167" s="3" t="s">
        <v>26</v>
      </c>
      <c r="G167" s="5">
        <v>733</v>
      </c>
      <c r="H167" s="6">
        <f t="shared" si="2"/>
        <v>8063</v>
      </c>
      <c r="I167" s="27">
        <v>11</v>
      </c>
      <c r="J167" s="1"/>
    </row>
    <row r="168" spans="1:10" ht="15.75" x14ac:dyDescent="0.25">
      <c r="A168" s="2">
        <v>45803</v>
      </c>
      <c r="B168" s="2">
        <v>45804</v>
      </c>
      <c r="C168" s="8" t="s">
        <v>8</v>
      </c>
      <c r="D168" s="3">
        <v>2258</v>
      </c>
      <c r="E168" s="3" t="s">
        <v>59</v>
      </c>
      <c r="F168" s="3" t="s">
        <v>43</v>
      </c>
      <c r="G168" s="5">
        <v>2340</v>
      </c>
      <c r="H168" s="6">
        <f t="shared" si="2"/>
        <v>39780</v>
      </c>
      <c r="I168" s="27">
        <v>17</v>
      </c>
      <c r="J168" s="1"/>
    </row>
    <row r="169" spans="1:10" ht="15.75" x14ac:dyDescent="0.25">
      <c r="A169" s="2">
        <v>45805</v>
      </c>
      <c r="B169" s="2">
        <v>45807</v>
      </c>
      <c r="C169" s="8" t="s">
        <v>8</v>
      </c>
      <c r="D169" s="3">
        <v>558</v>
      </c>
      <c r="E169" s="3" t="s">
        <v>60</v>
      </c>
      <c r="F169" s="3" t="s">
        <v>43</v>
      </c>
      <c r="G169" s="5">
        <v>74</v>
      </c>
      <c r="H169" s="6">
        <f t="shared" si="2"/>
        <v>15984</v>
      </c>
      <c r="I169" s="27">
        <v>216</v>
      </c>
      <c r="J169" s="1"/>
    </row>
    <row r="170" spans="1:10" ht="15.75" x14ac:dyDescent="0.25">
      <c r="A170" s="13">
        <v>45643</v>
      </c>
      <c r="B170" s="13">
        <v>45646</v>
      </c>
      <c r="C170" s="8" t="s">
        <v>8</v>
      </c>
      <c r="D170" s="3">
        <v>671</v>
      </c>
      <c r="E170" s="3" t="s">
        <v>61</v>
      </c>
      <c r="F170" s="3" t="s">
        <v>43</v>
      </c>
      <c r="G170" s="5">
        <v>82.35</v>
      </c>
      <c r="H170" s="6">
        <f t="shared" si="2"/>
        <v>5599.7999999999993</v>
      </c>
      <c r="I170" s="27">
        <v>68</v>
      </c>
      <c r="J170" s="1"/>
    </row>
    <row r="171" spans="1:10" ht="15.75" x14ac:dyDescent="0.25">
      <c r="A171" s="2">
        <v>45740</v>
      </c>
      <c r="B171" s="2">
        <v>45741</v>
      </c>
      <c r="C171" s="8" t="s">
        <v>8</v>
      </c>
      <c r="D171" s="3">
        <v>538</v>
      </c>
      <c r="E171" s="3" t="s">
        <v>62</v>
      </c>
      <c r="F171" s="3" t="s">
        <v>63</v>
      </c>
      <c r="G171" s="5">
        <v>8</v>
      </c>
      <c r="H171" s="6">
        <f t="shared" si="2"/>
        <v>0</v>
      </c>
      <c r="I171" s="27">
        <v>0</v>
      </c>
      <c r="J171" s="1"/>
    </row>
    <row r="172" spans="1:10" ht="15.75" x14ac:dyDescent="0.25">
      <c r="A172" s="2">
        <v>45784</v>
      </c>
      <c r="B172" s="2">
        <v>45787</v>
      </c>
      <c r="C172" s="8" t="s">
        <v>8</v>
      </c>
      <c r="D172" s="3">
        <v>542</v>
      </c>
      <c r="E172" s="3" t="s">
        <v>64</v>
      </c>
      <c r="F172" s="3" t="s">
        <v>43</v>
      </c>
      <c r="G172" s="5">
        <v>19</v>
      </c>
      <c r="H172" s="6">
        <f t="shared" si="2"/>
        <v>190</v>
      </c>
      <c r="I172" s="27">
        <v>10</v>
      </c>
      <c r="J172" s="1"/>
    </row>
    <row r="173" spans="1:10" ht="15.75" x14ac:dyDescent="0.25">
      <c r="A173" s="2">
        <v>45756</v>
      </c>
      <c r="B173" s="2">
        <v>45759</v>
      </c>
      <c r="C173" s="8" t="s">
        <v>8</v>
      </c>
      <c r="D173" s="3">
        <v>2264</v>
      </c>
      <c r="E173" s="3" t="s">
        <v>65</v>
      </c>
      <c r="F173" s="3" t="s">
        <v>12</v>
      </c>
      <c r="G173" s="5">
        <v>71.5</v>
      </c>
      <c r="H173" s="6">
        <f t="shared" si="2"/>
        <v>14300</v>
      </c>
      <c r="I173" s="27">
        <v>200</v>
      </c>
      <c r="J173" s="1"/>
    </row>
    <row r="174" spans="1:10" ht="15.75" x14ac:dyDescent="0.25">
      <c r="A174" s="2">
        <v>45637</v>
      </c>
      <c r="B174" s="2">
        <v>45640</v>
      </c>
      <c r="C174" s="8" t="s">
        <v>8</v>
      </c>
      <c r="D174" s="3">
        <v>5373</v>
      </c>
      <c r="E174" s="3" t="s">
        <v>121</v>
      </c>
      <c r="F174" s="3" t="s">
        <v>63</v>
      </c>
      <c r="G174" s="5">
        <v>120</v>
      </c>
      <c r="H174" s="6">
        <f t="shared" si="2"/>
        <v>360</v>
      </c>
      <c r="I174" s="27">
        <v>3</v>
      </c>
      <c r="J174" s="1"/>
    </row>
    <row r="175" spans="1:10" ht="15.75" x14ac:dyDescent="0.25">
      <c r="A175" s="2">
        <v>45751</v>
      </c>
      <c r="B175" s="2">
        <v>45755</v>
      </c>
      <c r="C175" s="8" t="s">
        <v>8</v>
      </c>
      <c r="D175" s="3">
        <v>677</v>
      </c>
      <c r="E175" s="3" t="s">
        <v>66</v>
      </c>
      <c r="F175" s="3" t="s">
        <v>49</v>
      </c>
      <c r="G175" s="5">
        <v>66.099999999999994</v>
      </c>
      <c r="H175" s="6">
        <f t="shared" si="2"/>
        <v>11897.999999999998</v>
      </c>
      <c r="I175" s="27">
        <v>180</v>
      </c>
      <c r="J175" s="1"/>
    </row>
    <row r="176" spans="1:10" ht="15.75" x14ac:dyDescent="0.25">
      <c r="A176" s="2">
        <v>45798</v>
      </c>
      <c r="B176" s="2">
        <v>45801</v>
      </c>
      <c r="C176" s="8" t="s">
        <v>8</v>
      </c>
      <c r="D176" s="3">
        <v>701</v>
      </c>
      <c r="E176" s="3" t="s">
        <v>67</v>
      </c>
      <c r="F176" s="3" t="s">
        <v>43</v>
      </c>
      <c r="G176" s="5">
        <v>101.69</v>
      </c>
      <c r="H176" s="6">
        <f t="shared" si="2"/>
        <v>3762.5299999999997</v>
      </c>
      <c r="I176" s="27">
        <v>37</v>
      </c>
      <c r="J176" s="1"/>
    </row>
    <row r="177" spans="1:10" ht="15.75" x14ac:dyDescent="0.25">
      <c r="A177" s="2">
        <v>45805</v>
      </c>
      <c r="B177" s="2">
        <v>45806</v>
      </c>
      <c r="C177" s="8" t="s">
        <v>8</v>
      </c>
      <c r="D177" s="3">
        <v>554</v>
      </c>
      <c r="E177" s="3" t="s">
        <v>68</v>
      </c>
      <c r="F177" s="3" t="s">
        <v>43</v>
      </c>
      <c r="G177" s="5">
        <v>6</v>
      </c>
      <c r="H177" s="6">
        <f t="shared" si="2"/>
        <v>450</v>
      </c>
      <c r="I177" s="27">
        <v>75</v>
      </c>
      <c r="J177" s="1"/>
    </row>
    <row r="178" spans="1:10" ht="15.75" x14ac:dyDescent="0.25">
      <c r="A178" s="2">
        <v>45803</v>
      </c>
      <c r="B178" s="2">
        <v>45805</v>
      </c>
      <c r="C178" s="8" t="s">
        <v>8</v>
      </c>
      <c r="D178" s="3">
        <v>672</v>
      </c>
      <c r="E178" s="3" t="s">
        <v>69</v>
      </c>
      <c r="F178" s="3" t="s">
        <v>63</v>
      </c>
      <c r="G178" s="5">
        <v>425.3</v>
      </c>
      <c r="H178" s="6">
        <f t="shared" si="2"/>
        <v>40403.5</v>
      </c>
      <c r="I178" s="27">
        <v>95</v>
      </c>
      <c r="J178" s="1"/>
    </row>
    <row r="179" spans="1:10" ht="15.75" x14ac:dyDescent="0.25">
      <c r="A179" s="2">
        <v>45798</v>
      </c>
      <c r="B179" s="2">
        <v>45800</v>
      </c>
      <c r="C179" s="8" t="s">
        <v>8</v>
      </c>
      <c r="D179" s="3">
        <v>537</v>
      </c>
      <c r="E179" s="3" t="s">
        <v>70</v>
      </c>
      <c r="F179" s="3" t="s">
        <v>43</v>
      </c>
      <c r="G179" s="5">
        <v>90</v>
      </c>
      <c r="H179" s="6">
        <f t="shared" si="2"/>
        <v>90</v>
      </c>
      <c r="I179" s="27">
        <v>1</v>
      </c>
      <c r="J179" s="1"/>
    </row>
    <row r="180" spans="1:10" ht="15.75" x14ac:dyDescent="0.25">
      <c r="A180" s="2">
        <v>45615</v>
      </c>
      <c r="B180" s="2">
        <v>45616</v>
      </c>
      <c r="C180" s="8" t="s">
        <v>8</v>
      </c>
      <c r="D180" s="3">
        <v>2548</v>
      </c>
      <c r="E180" s="3" t="s">
        <v>71</v>
      </c>
      <c r="F180" s="3" t="s">
        <v>12</v>
      </c>
      <c r="G180" s="5">
        <v>90</v>
      </c>
      <c r="H180" s="6">
        <f t="shared" si="2"/>
        <v>1800</v>
      </c>
      <c r="I180" s="27">
        <v>20</v>
      </c>
      <c r="J180" s="1"/>
    </row>
    <row r="181" spans="1:10" ht="15.75" x14ac:dyDescent="0.25">
      <c r="A181" s="2">
        <v>45803</v>
      </c>
      <c r="B181" s="2">
        <v>45804</v>
      </c>
      <c r="C181" s="8" t="s">
        <v>8</v>
      </c>
      <c r="D181" s="3">
        <v>3608</v>
      </c>
      <c r="E181" s="3" t="s">
        <v>72</v>
      </c>
      <c r="F181" s="3" t="s">
        <v>12</v>
      </c>
      <c r="G181" s="5">
        <v>250</v>
      </c>
      <c r="H181" s="6">
        <f t="shared" si="2"/>
        <v>4750</v>
      </c>
      <c r="I181" s="27">
        <v>19</v>
      </c>
      <c r="J181" s="1"/>
    </row>
    <row r="182" spans="1:10" ht="15.75" x14ac:dyDescent="0.25">
      <c r="A182" s="2">
        <v>45803</v>
      </c>
      <c r="B182" s="2">
        <v>45805</v>
      </c>
      <c r="C182" s="8" t="s">
        <v>8</v>
      </c>
      <c r="D182" s="3">
        <v>1039</v>
      </c>
      <c r="E182" s="3" t="s">
        <v>73</v>
      </c>
      <c r="F182" s="3" t="s">
        <v>34</v>
      </c>
      <c r="G182" s="5">
        <v>280</v>
      </c>
      <c r="H182" s="6">
        <f t="shared" si="2"/>
        <v>3640</v>
      </c>
      <c r="I182" s="27">
        <v>13</v>
      </c>
      <c r="J182" s="1"/>
    </row>
    <row r="183" spans="1:10" ht="15.75" x14ac:dyDescent="0.25">
      <c r="A183" s="2">
        <v>45803</v>
      </c>
      <c r="B183" s="2">
        <v>45805</v>
      </c>
      <c r="C183" s="8" t="s">
        <v>8</v>
      </c>
      <c r="D183" s="3">
        <v>687</v>
      </c>
      <c r="E183" s="3" t="s">
        <v>74</v>
      </c>
      <c r="F183" s="3" t="s">
        <v>34</v>
      </c>
      <c r="G183" s="5">
        <v>290</v>
      </c>
      <c r="H183" s="6">
        <f t="shared" si="2"/>
        <v>3480</v>
      </c>
      <c r="I183" s="27">
        <v>12</v>
      </c>
      <c r="J183" s="1"/>
    </row>
    <row r="184" spans="1:10" ht="15.75" x14ac:dyDescent="0.25">
      <c r="A184" s="2">
        <v>45791</v>
      </c>
      <c r="B184" s="2">
        <v>45795</v>
      </c>
      <c r="C184" s="8" t="s">
        <v>8</v>
      </c>
      <c r="D184" s="3">
        <v>693</v>
      </c>
      <c r="E184" s="3" t="s">
        <v>75</v>
      </c>
      <c r="F184" s="3" t="s">
        <v>12</v>
      </c>
      <c r="G184" s="5">
        <v>35</v>
      </c>
      <c r="H184" s="6">
        <f t="shared" si="2"/>
        <v>6125</v>
      </c>
      <c r="I184" s="27">
        <v>175</v>
      </c>
      <c r="J184" s="1"/>
    </row>
    <row r="185" spans="1:10" ht="15.75" x14ac:dyDescent="0.25">
      <c r="A185" s="2">
        <v>45775</v>
      </c>
      <c r="B185" s="2">
        <v>45776</v>
      </c>
      <c r="C185" s="8" t="s">
        <v>8</v>
      </c>
      <c r="D185" s="3">
        <v>1058</v>
      </c>
      <c r="E185" s="3" t="s">
        <v>76</v>
      </c>
      <c r="F185" s="3" t="s">
        <v>63</v>
      </c>
      <c r="G185" s="6">
        <v>2</v>
      </c>
      <c r="H185" s="6">
        <f t="shared" si="2"/>
        <v>28000</v>
      </c>
      <c r="I185" s="26">
        <v>14000</v>
      </c>
      <c r="J185" s="1"/>
    </row>
    <row r="186" spans="1:10" ht="15.75" x14ac:dyDescent="0.25">
      <c r="A186" s="2">
        <v>45702</v>
      </c>
      <c r="B186" s="2">
        <v>45702</v>
      </c>
      <c r="C186" s="8" t="s">
        <v>8</v>
      </c>
      <c r="D186" s="3">
        <v>1058</v>
      </c>
      <c r="E186" s="3" t="s">
        <v>77</v>
      </c>
      <c r="F186" s="3" t="s">
        <v>63</v>
      </c>
      <c r="G186" s="6">
        <v>4.5</v>
      </c>
      <c r="H186" s="6">
        <f t="shared" si="2"/>
        <v>28800</v>
      </c>
      <c r="I186" s="26">
        <v>6400</v>
      </c>
      <c r="J186" s="1"/>
    </row>
    <row r="187" spans="1:10" ht="15.75" x14ac:dyDescent="0.25">
      <c r="A187" s="2">
        <v>45784</v>
      </c>
      <c r="B187" s="2">
        <v>45787</v>
      </c>
      <c r="C187" s="8" t="s">
        <v>8</v>
      </c>
      <c r="D187" s="3">
        <v>1307</v>
      </c>
      <c r="E187" s="3" t="s">
        <v>78</v>
      </c>
      <c r="F187" s="3" t="s">
        <v>12</v>
      </c>
      <c r="G187" s="5">
        <v>25</v>
      </c>
      <c r="H187" s="6">
        <f t="shared" si="2"/>
        <v>1125</v>
      </c>
      <c r="I187" s="27">
        <v>45</v>
      </c>
      <c r="J187" s="1"/>
    </row>
    <row r="188" spans="1:10" ht="15.75" x14ac:dyDescent="0.25">
      <c r="A188" s="2">
        <v>45615</v>
      </c>
      <c r="B188" s="2">
        <v>45616</v>
      </c>
      <c r="C188" s="8" t="s">
        <v>8</v>
      </c>
      <c r="D188" s="3">
        <v>1878</v>
      </c>
      <c r="E188" s="3" t="s">
        <v>79</v>
      </c>
      <c r="F188" s="3" t="s">
        <v>122</v>
      </c>
      <c r="G188" s="6">
        <v>325</v>
      </c>
      <c r="H188" s="6">
        <f t="shared" si="2"/>
        <v>13000</v>
      </c>
      <c r="I188" s="26">
        <v>40</v>
      </c>
      <c r="J188" s="1"/>
    </row>
    <row r="189" spans="1:10" ht="15.75" x14ac:dyDescent="0.25">
      <c r="A189" s="2">
        <v>45756</v>
      </c>
      <c r="B189" s="2">
        <v>45760</v>
      </c>
      <c r="C189" s="8" t="s">
        <v>8</v>
      </c>
      <c r="D189" s="3">
        <v>673</v>
      </c>
      <c r="E189" s="3" t="s">
        <v>80</v>
      </c>
      <c r="F189" s="3" t="s">
        <v>49</v>
      </c>
      <c r="G189" s="5">
        <v>78.81</v>
      </c>
      <c r="H189" s="6">
        <f t="shared" ref="H189:H235" si="3">+G189*I189</f>
        <v>0</v>
      </c>
      <c r="I189" s="27">
        <v>0</v>
      </c>
      <c r="J189" s="1"/>
    </row>
    <row r="190" spans="1:10" ht="15.75" x14ac:dyDescent="0.25">
      <c r="A190" s="2">
        <v>45614</v>
      </c>
      <c r="B190" s="2">
        <v>45615</v>
      </c>
      <c r="C190" s="8" t="s">
        <v>8</v>
      </c>
      <c r="D190" s="3">
        <v>1068</v>
      </c>
      <c r="E190" s="3" t="s">
        <v>81</v>
      </c>
      <c r="F190" s="3" t="s">
        <v>82</v>
      </c>
      <c r="G190" s="5">
        <v>1350</v>
      </c>
      <c r="H190" s="6">
        <f t="shared" si="3"/>
        <v>2700</v>
      </c>
      <c r="I190" s="27">
        <v>2</v>
      </c>
      <c r="J190" s="1"/>
    </row>
    <row r="191" spans="1:10" ht="15.75" x14ac:dyDescent="0.25">
      <c r="A191" s="2">
        <v>45422</v>
      </c>
      <c r="B191" s="2">
        <v>45424</v>
      </c>
      <c r="C191" s="8" t="s">
        <v>8</v>
      </c>
      <c r="D191" s="3">
        <v>1053</v>
      </c>
      <c r="E191" s="3" t="s">
        <v>83</v>
      </c>
      <c r="F191" s="3" t="s">
        <v>63</v>
      </c>
      <c r="G191" s="5">
        <v>1453.2</v>
      </c>
      <c r="H191" s="6">
        <f t="shared" si="3"/>
        <v>2906.4</v>
      </c>
      <c r="I191" s="27">
        <v>2</v>
      </c>
      <c r="J191" s="1"/>
    </row>
    <row r="192" spans="1:10" ht="15.75" x14ac:dyDescent="0.25">
      <c r="A192" s="2">
        <v>45005</v>
      </c>
      <c r="B192" s="2">
        <v>45006</v>
      </c>
      <c r="C192" s="8" t="s">
        <v>8</v>
      </c>
      <c r="D192" s="3">
        <v>1055</v>
      </c>
      <c r="E192" s="3" t="s">
        <v>84</v>
      </c>
      <c r="F192" s="3" t="s">
        <v>63</v>
      </c>
      <c r="G192" s="5">
        <v>345.6</v>
      </c>
      <c r="H192" s="6">
        <f t="shared" si="3"/>
        <v>7948.8</v>
      </c>
      <c r="I192" s="27">
        <v>23</v>
      </c>
      <c r="J192" s="1"/>
    </row>
    <row r="193" spans="1:10" ht="15.75" x14ac:dyDescent="0.25">
      <c r="A193" s="2">
        <v>45784</v>
      </c>
      <c r="B193" s="2">
        <v>45787</v>
      </c>
      <c r="C193" s="8" t="s">
        <v>8</v>
      </c>
      <c r="D193" s="3">
        <v>545</v>
      </c>
      <c r="E193" s="3" t="s">
        <v>85</v>
      </c>
      <c r="F193" s="3" t="s">
        <v>26</v>
      </c>
      <c r="G193" s="5">
        <v>65</v>
      </c>
      <c r="H193" s="6">
        <f t="shared" si="3"/>
        <v>195</v>
      </c>
      <c r="I193" s="27">
        <v>3</v>
      </c>
      <c r="J193" s="1"/>
    </row>
    <row r="194" spans="1:10" ht="15.75" x14ac:dyDescent="0.25">
      <c r="A194" s="4">
        <v>45798</v>
      </c>
      <c r="B194" s="4">
        <v>45800</v>
      </c>
      <c r="C194" s="8" t="s">
        <v>8</v>
      </c>
      <c r="D194" s="3">
        <v>629</v>
      </c>
      <c r="E194" s="3" t="s">
        <v>86</v>
      </c>
      <c r="F194" s="3" t="s">
        <v>26</v>
      </c>
      <c r="G194" s="5">
        <v>17</v>
      </c>
      <c r="H194" s="6">
        <f t="shared" si="3"/>
        <v>6800</v>
      </c>
      <c r="I194" s="27">
        <v>400</v>
      </c>
      <c r="J194" s="1"/>
    </row>
    <row r="195" spans="1:10" ht="15.75" x14ac:dyDescent="0.25">
      <c r="A195" s="2">
        <v>45798</v>
      </c>
      <c r="B195" s="2">
        <v>45799</v>
      </c>
      <c r="C195" s="8" t="s">
        <v>8</v>
      </c>
      <c r="D195" s="3">
        <v>534</v>
      </c>
      <c r="E195" s="3" t="s">
        <v>87</v>
      </c>
      <c r="F195" s="3" t="s">
        <v>43</v>
      </c>
      <c r="G195" s="5">
        <v>150</v>
      </c>
      <c r="H195" s="6">
        <f t="shared" si="3"/>
        <v>1500</v>
      </c>
      <c r="I195" s="26">
        <v>10</v>
      </c>
      <c r="J195" s="1"/>
    </row>
    <row r="196" spans="1:10" ht="15.75" x14ac:dyDescent="0.25">
      <c r="A196" s="2">
        <v>45790</v>
      </c>
      <c r="B196" s="2" t="s">
        <v>137</v>
      </c>
      <c r="C196" s="8" t="s">
        <v>8</v>
      </c>
      <c r="D196" s="3">
        <v>609</v>
      </c>
      <c r="E196" s="3" t="s">
        <v>88</v>
      </c>
      <c r="F196" s="3" t="s">
        <v>43</v>
      </c>
      <c r="G196" s="5">
        <v>237</v>
      </c>
      <c r="H196" s="6">
        <f t="shared" si="3"/>
        <v>9480</v>
      </c>
      <c r="I196" s="26">
        <v>40</v>
      </c>
      <c r="J196" s="1"/>
    </row>
    <row r="197" spans="1:10" ht="15.75" x14ac:dyDescent="0.25">
      <c r="A197" s="2">
        <v>45790</v>
      </c>
      <c r="B197" s="2">
        <v>45794</v>
      </c>
      <c r="C197" s="8" t="s">
        <v>8</v>
      </c>
      <c r="D197" s="3">
        <v>610</v>
      </c>
      <c r="E197" s="3" t="s">
        <v>89</v>
      </c>
      <c r="F197" s="3" t="s">
        <v>12</v>
      </c>
      <c r="G197" s="5">
        <v>186</v>
      </c>
      <c r="H197" s="6">
        <f t="shared" si="3"/>
        <v>6696</v>
      </c>
      <c r="I197" s="27">
        <v>36</v>
      </c>
      <c r="J197" s="1"/>
    </row>
    <row r="198" spans="1:10" ht="15.75" x14ac:dyDescent="0.25">
      <c r="A198" s="2">
        <v>45798</v>
      </c>
      <c r="B198" s="2">
        <v>45799</v>
      </c>
      <c r="C198" s="8" t="s">
        <v>8</v>
      </c>
      <c r="D198" s="3">
        <v>530</v>
      </c>
      <c r="E198" s="3" t="s">
        <v>90</v>
      </c>
      <c r="F198" s="3" t="s">
        <v>43</v>
      </c>
      <c r="G198" s="5">
        <v>75</v>
      </c>
      <c r="H198" s="6">
        <f t="shared" si="3"/>
        <v>0</v>
      </c>
      <c r="I198" s="27">
        <v>0</v>
      </c>
      <c r="J198" s="1"/>
    </row>
    <row r="199" spans="1:10" ht="15.75" x14ac:dyDescent="0.25">
      <c r="A199" s="2">
        <v>45337</v>
      </c>
      <c r="B199" s="2">
        <v>45340</v>
      </c>
      <c r="C199" s="8" t="s">
        <v>8</v>
      </c>
      <c r="D199" s="3">
        <v>4523</v>
      </c>
      <c r="E199" s="3" t="s">
        <v>91</v>
      </c>
      <c r="F199" s="3" t="s">
        <v>21</v>
      </c>
      <c r="G199" s="5">
        <v>100</v>
      </c>
      <c r="H199" s="6">
        <f t="shared" si="3"/>
        <v>0</v>
      </c>
      <c r="I199" s="27">
        <v>0</v>
      </c>
      <c r="J199" s="1"/>
    </row>
    <row r="200" spans="1:10" ht="15.75" x14ac:dyDescent="0.25">
      <c r="A200" s="2">
        <v>45784</v>
      </c>
      <c r="B200" s="2">
        <v>45786</v>
      </c>
      <c r="C200" s="8" t="s">
        <v>8</v>
      </c>
      <c r="D200" s="3">
        <v>1306</v>
      </c>
      <c r="E200" s="3" t="s">
        <v>92</v>
      </c>
      <c r="F200" s="3" t="s">
        <v>12</v>
      </c>
      <c r="G200" s="5">
        <v>45</v>
      </c>
      <c r="H200" s="6">
        <f t="shared" si="3"/>
        <v>3600</v>
      </c>
      <c r="I200" s="27">
        <v>80</v>
      </c>
      <c r="J200" s="1"/>
    </row>
    <row r="201" spans="1:10" ht="15.75" x14ac:dyDescent="0.25">
      <c r="A201" s="2">
        <v>45756</v>
      </c>
      <c r="B201" s="2">
        <v>45758</v>
      </c>
      <c r="C201" s="8" t="s">
        <v>8</v>
      </c>
      <c r="D201" s="3">
        <v>531</v>
      </c>
      <c r="E201" s="3" t="s">
        <v>93</v>
      </c>
      <c r="F201" s="3" t="s">
        <v>26</v>
      </c>
      <c r="G201" s="5">
        <v>115</v>
      </c>
      <c r="H201" s="6">
        <f t="shared" si="3"/>
        <v>805</v>
      </c>
      <c r="I201" s="27">
        <v>7</v>
      </c>
      <c r="J201" s="1"/>
    </row>
    <row r="202" spans="1:10" ht="15.75" x14ac:dyDescent="0.25">
      <c r="A202" s="2">
        <v>45782</v>
      </c>
      <c r="B202" s="2">
        <v>45783</v>
      </c>
      <c r="C202" s="8" t="s">
        <v>8</v>
      </c>
      <c r="D202" s="3">
        <v>685</v>
      </c>
      <c r="E202" s="3" t="s">
        <v>94</v>
      </c>
      <c r="F202" s="3" t="s">
        <v>12</v>
      </c>
      <c r="G202" s="5">
        <v>8.4700000000000006</v>
      </c>
      <c r="H202" s="6">
        <f t="shared" si="3"/>
        <v>6776.0000000000009</v>
      </c>
      <c r="I202" s="27">
        <v>800</v>
      </c>
      <c r="J202" s="1"/>
    </row>
    <row r="203" spans="1:10" ht="15.75" x14ac:dyDescent="0.25">
      <c r="A203" s="2">
        <v>45617</v>
      </c>
      <c r="B203" s="2">
        <v>45627</v>
      </c>
      <c r="C203" s="8" t="s">
        <v>8</v>
      </c>
      <c r="D203" s="3">
        <v>2261</v>
      </c>
      <c r="E203" s="3" t="s">
        <v>123</v>
      </c>
      <c r="F203" s="3" t="s">
        <v>12</v>
      </c>
      <c r="G203" s="5">
        <v>455</v>
      </c>
      <c r="H203" s="6">
        <f t="shared" si="3"/>
        <v>6825</v>
      </c>
      <c r="I203" s="27">
        <v>15</v>
      </c>
      <c r="J203" s="1"/>
    </row>
    <row r="204" spans="1:10" ht="15.75" x14ac:dyDescent="0.25">
      <c r="A204" s="2">
        <v>45179</v>
      </c>
      <c r="B204" s="2">
        <v>45181</v>
      </c>
      <c r="C204" s="8" t="s">
        <v>8</v>
      </c>
      <c r="D204" s="3">
        <v>2171</v>
      </c>
      <c r="E204" s="3" t="s">
        <v>124</v>
      </c>
      <c r="F204" s="3" t="s">
        <v>63</v>
      </c>
      <c r="G204" s="5">
        <v>120.36</v>
      </c>
      <c r="H204" s="6">
        <f t="shared" si="3"/>
        <v>0</v>
      </c>
      <c r="I204" s="27">
        <v>0</v>
      </c>
      <c r="J204" s="1"/>
    </row>
    <row r="205" spans="1:10" ht="15.75" x14ac:dyDescent="0.25">
      <c r="A205" s="2">
        <v>45790</v>
      </c>
      <c r="B205" s="2">
        <v>45793</v>
      </c>
      <c r="C205" s="8" t="s">
        <v>8</v>
      </c>
      <c r="D205" s="3">
        <v>550</v>
      </c>
      <c r="E205" s="3" t="s">
        <v>95</v>
      </c>
      <c r="F205" s="3" t="s">
        <v>12</v>
      </c>
      <c r="G205" s="5">
        <v>103.8</v>
      </c>
      <c r="H205" s="6">
        <f t="shared" si="3"/>
        <v>3633</v>
      </c>
      <c r="I205" s="27">
        <v>35</v>
      </c>
      <c r="J205" s="1"/>
    </row>
    <row r="206" spans="1:10" ht="15.75" x14ac:dyDescent="0.25">
      <c r="A206" s="2">
        <v>45751</v>
      </c>
      <c r="B206" s="2">
        <v>45752</v>
      </c>
      <c r="C206" s="8" t="s">
        <v>8</v>
      </c>
      <c r="D206" s="3">
        <v>676</v>
      </c>
      <c r="E206" s="3" t="s">
        <v>125</v>
      </c>
      <c r="F206" s="3" t="s">
        <v>63</v>
      </c>
      <c r="G206" s="5">
        <v>469.5</v>
      </c>
      <c r="H206" s="6">
        <f t="shared" si="3"/>
        <v>46950</v>
      </c>
      <c r="I206" s="27">
        <v>100</v>
      </c>
      <c r="J206" s="1"/>
    </row>
    <row r="207" spans="1:10" ht="15.75" x14ac:dyDescent="0.25">
      <c r="A207" s="2">
        <v>45798</v>
      </c>
      <c r="B207" s="2">
        <v>45800</v>
      </c>
      <c r="C207" s="8" t="s">
        <v>8</v>
      </c>
      <c r="D207" s="3">
        <v>929</v>
      </c>
      <c r="E207" s="3" t="s">
        <v>96</v>
      </c>
      <c r="F207" s="3" t="s">
        <v>26</v>
      </c>
      <c r="G207" s="5">
        <v>250</v>
      </c>
      <c r="H207" s="6">
        <f t="shared" si="3"/>
        <v>7500</v>
      </c>
      <c r="I207" s="27">
        <v>30</v>
      </c>
      <c r="J207" s="1"/>
    </row>
    <row r="208" spans="1:10" ht="15.75" x14ac:dyDescent="0.25">
      <c r="A208" s="2">
        <v>45728</v>
      </c>
      <c r="B208" s="2">
        <v>45729</v>
      </c>
      <c r="C208" s="8" t="s">
        <v>8</v>
      </c>
      <c r="D208" s="3">
        <v>658</v>
      </c>
      <c r="E208" s="3" t="s">
        <v>126</v>
      </c>
      <c r="F208" s="3" t="s">
        <v>12</v>
      </c>
      <c r="G208" s="5">
        <v>161.02000000000001</v>
      </c>
      <c r="H208" s="6">
        <f t="shared" si="3"/>
        <v>22542.800000000003</v>
      </c>
      <c r="I208" s="27">
        <v>140</v>
      </c>
      <c r="J208" s="1"/>
    </row>
    <row r="209" spans="1:10" ht="15.75" x14ac:dyDescent="0.25">
      <c r="A209" s="2">
        <v>45775</v>
      </c>
      <c r="B209" s="2">
        <v>45776</v>
      </c>
      <c r="C209" s="8" t="s">
        <v>8</v>
      </c>
      <c r="D209" s="3">
        <v>1060</v>
      </c>
      <c r="E209" s="3" t="s">
        <v>97</v>
      </c>
      <c r="F209" s="3" t="s">
        <v>37</v>
      </c>
      <c r="G209" s="6">
        <v>45</v>
      </c>
      <c r="H209" s="6">
        <f t="shared" si="3"/>
        <v>34650</v>
      </c>
      <c r="I209" s="26">
        <v>770</v>
      </c>
      <c r="J209" s="1"/>
    </row>
    <row r="210" spans="1:10" ht="15.75" x14ac:dyDescent="0.25">
      <c r="A210" s="2">
        <v>45784</v>
      </c>
      <c r="B210" s="2">
        <v>45787</v>
      </c>
      <c r="C210" s="8" t="s">
        <v>8</v>
      </c>
      <c r="D210" s="3">
        <v>546</v>
      </c>
      <c r="E210" s="3" t="s">
        <v>98</v>
      </c>
      <c r="F210" s="3" t="s">
        <v>43</v>
      </c>
      <c r="G210" s="5">
        <v>28</v>
      </c>
      <c r="H210" s="6">
        <f t="shared" si="3"/>
        <v>2520</v>
      </c>
      <c r="I210" s="27">
        <v>90</v>
      </c>
      <c r="J210" s="1"/>
    </row>
    <row r="211" spans="1:10" ht="15.75" x14ac:dyDescent="0.25">
      <c r="A211" s="2">
        <v>45698</v>
      </c>
      <c r="B211" s="2">
        <v>45748</v>
      </c>
      <c r="C211" s="8" t="s">
        <v>8</v>
      </c>
      <c r="D211" s="3">
        <v>1069</v>
      </c>
      <c r="E211" s="3" t="s">
        <v>99</v>
      </c>
      <c r="F211" s="3" t="s">
        <v>37</v>
      </c>
      <c r="G211" s="6">
        <v>100.2</v>
      </c>
      <c r="H211" s="6">
        <f t="shared" si="3"/>
        <v>150300</v>
      </c>
      <c r="I211" s="26">
        <v>1500</v>
      </c>
      <c r="J211" s="1"/>
    </row>
    <row r="212" spans="1:10" ht="15.75" x14ac:dyDescent="0.25">
      <c r="A212" s="2">
        <v>45769</v>
      </c>
      <c r="B212" s="2">
        <v>45770</v>
      </c>
      <c r="C212" s="8" t="s">
        <v>8</v>
      </c>
      <c r="D212" s="3">
        <v>1052</v>
      </c>
      <c r="E212" s="3" t="s">
        <v>100</v>
      </c>
      <c r="F212" s="3" t="s">
        <v>37</v>
      </c>
      <c r="G212" s="6">
        <v>115</v>
      </c>
      <c r="H212" s="6">
        <f t="shared" si="3"/>
        <v>396750</v>
      </c>
      <c r="I212" s="26">
        <v>3450</v>
      </c>
      <c r="J212" s="1"/>
    </row>
    <row r="213" spans="1:10" ht="15.75" x14ac:dyDescent="0.25">
      <c r="A213" s="2">
        <v>45769</v>
      </c>
      <c r="B213" s="2">
        <v>45772</v>
      </c>
      <c r="C213" s="8" t="s">
        <v>8</v>
      </c>
      <c r="D213" s="3">
        <v>1051</v>
      </c>
      <c r="E213" s="3" t="s">
        <v>101</v>
      </c>
      <c r="F213" s="3" t="s">
        <v>37</v>
      </c>
      <c r="G213" s="6">
        <v>14.35</v>
      </c>
      <c r="H213" s="6">
        <f t="shared" si="3"/>
        <v>20807.5</v>
      </c>
      <c r="I213" s="26">
        <v>1450</v>
      </c>
      <c r="J213" s="1"/>
    </row>
    <row r="214" spans="1:10" ht="15.75" x14ac:dyDescent="0.25">
      <c r="A214" s="2">
        <v>45799</v>
      </c>
      <c r="B214" s="2">
        <v>45801</v>
      </c>
      <c r="C214" s="8" t="s">
        <v>8</v>
      </c>
      <c r="D214" s="3">
        <v>541</v>
      </c>
      <c r="E214" s="3" t="s">
        <v>127</v>
      </c>
      <c r="F214" s="3" t="s">
        <v>12</v>
      </c>
      <c r="G214" s="5">
        <v>55</v>
      </c>
      <c r="H214" s="6">
        <f t="shared" si="3"/>
        <v>4125</v>
      </c>
      <c r="I214" s="27">
        <v>75</v>
      </c>
      <c r="J214" s="1"/>
    </row>
    <row r="215" spans="1:10" ht="15.75" x14ac:dyDescent="0.25">
      <c r="A215" s="2">
        <v>45756</v>
      </c>
      <c r="B215" s="2">
        <v>45757</v>
      </c>
      <c r="C215" s="8" t="s">
        <v>8</v>
      </c>
      <c r="D215" s="3">
        <v>540</v>
      </c>
      <c r="E215" s="3" t="s">
        <v>102</v>
      </c>
      <c r="F215" s="3" t="s">
        <v>12</v>
      </c>
      <c r="G215" s="5">
        <v>50</v>
      </c>
      <c r="H215" s="6">
        <f t="shared" si="3"/>
        <v>2000</v>
      </c>
      <c r="I215" s="27">
        <v>40</v>
      </c>
      <c r="J215" s="1"/>
    </row>
    <row r="216" spans="1:10" ht="15.75" x14ac:dyDescent="0.25">
      <c r="A216" s="2">
        <v>45748</v>
      </c>
      <c r="B216" s="2">
        <v>45750</v>
      </c>
      <c r="C216" s="8" t="s">
        <v>8</v>
      </c>
      <c r="D216" s="3">
        <v>653</v>
      </c>
      <c r="E216" s="3" t="s">
        <v>103</v>
      </c>
      <c r="F216" s="3" t="s">
        <v>12</v>
      </c>
      <c r="G216" s="5">
        <v>45</v>
      </c>
      <c r="H216" s="6">
        <f t="shared" si="3"/>
        <v>4500</v>
      </c>
      <c r="I216" s="27">
        <v>100</v>
      </c>
      <c r="J216" s="1"/>
    </row>
    <row r="217" spans="1:10" ht="15.75" x14ac:dyDescent="0.25">
      <c r="A217" s="2">
        <v>45573</v>
      </c>
      <c r="B217" s="2">
        <v>45576</v>
      </c>
      <c r="C217" s="8" t="s">
        <v>8</v>
      </c>
      <c r="D217" s="3">
        <v>2235</v>
      </c>
      <c r="E217" s="3" t="s">
        <v>128</v>
      </c>
      <c r="F217" s="3" t="s">
        <v>12</v>
      </c>
      <c r="G217" s="5">
        <v>80</v>
      </c>
      <c r="H217" s="6">
        <f t="shared" si="3"/>
        <v>0</v>
      </c>
      <c r="I217" s="27">
        <v>0</v>
      </c>
      <c r="J217" s="1"/>
    </row>
    <row r="218" spans="1:10" ht="15.75" x14ac:dyDescent="0.25">
      <c r="A218" s="2">
        <v>45805</v>
      </c>
      <c r="B218" s="2">
        <v>45806</v>
      </c>
      <c r="C218" s="8" t="s">
        <v>8</v>
      </c>
      <c r="D218" s="22"/>
      <c r="E218" s="3" t="s">
        <v>104</v>
      </c>
      <c r="F218" s="3" t="s">
        <v>43</v>
      </c>
      <c r="G218" s="5">
        <v>220.35</v>
      </c>
      <c r="H218" s="6">
        <f t="shared" si="3"/>
        <v>3305.25</v>
      </c>
      <c r="I218" s="27">
        <v>15</v>
      </c>
      <c r="J218" s="1"/>
    </row>
    <row r="219" spans="1:10" ht="15.75" x14ac:dyDescent="0.25">
      <c r="A219" s="2">
        <v>45698</v>
      </c>
      <c r="B219" s="2">
        <v>45748</v>
      </c>
      <c r="C219" s="8" t="s">
        <v>8</v>
      </c>
      <c r="D219" s="3">
        <v>1067</v>
      </c>
      <c r="E219" s="3" t="s">
        <v>105</v>
      </c>
      <c r="F219" s="3" t="s">
        <v>37</v>
      </c>
      <c r="G219" s="6">
        <v>37</v>
      </c>
      <c r="H219" s="6">
        <f t="shared" si="3"/>
        <v>53650</v>
      </c>
      <c r="I219" s="26">
        <v>1450</v>
      </c>
      <c r="J219" s="1"/>
    </row>
    <row r="220" spans="1:10" ht="15.75" x14ac:dyDescent="0.25">
      <c r="A220" s="2">
        <v>45698</v>
      </c>
      <c r="B220" s="2">
        <v>45699</v>
      </c>
      <c r="C220" s="8" t="s">
        <v>8</v>
      </c>
      <c r="D220" s="3">
        <v>1056</v>
      </c>
      <c r="E220" s="3" t="s">
        <v>106</v>
      </c>
      <c r="F220" s="3" t="s">
        <v>37</v>
      </c>
      <c r="G220" s="6">
        <v>67.7</v>
      </c>
      <c r="H220" s="6">
        <f t="shared" si="3"/>
        <v>338500</v>
      </c>
      <c r="I220" s="26">
        <v>5000</v>
      </c>
      <c r="J220" s="1"/>
    </row>
    <row r="221" spans="1:10" ht="15.75" x14ac:dyDescent="0.25">
      <c r="A221" s="2">
        <v>45498</v>
      </c>
      <c r="B221" s="2">
        <v>45500</v>
      </c>
      <c r="C221" s="8" t="s">
        <v>8</v>
      </c>
      <c r="D221" s="3">
        <v>1057</v>
      </c>
      <c r="E221" s="3" t="s">
        <v>107</v>
      </c>
      <c r="F221" s="3" t="s">
        <v>37</v>
      </c>
      <c r="G221" s="6">
        <v>100.2</v>
      </c>
      <c r="H221" s="6">
        <f t="shared" si="3"/>
        <v>0</v>
      </c>
      <c r="I221" s="26">
        <v>0</v>
      </c>
      <c r="J221" s="1"/>
    </row>
    <row r="222" spans="1:10" ht="15.75" x14ac:dyDescent="0.25">
      <c r="A222" s="2">
        <v>45751</v>
      </c>
      <c r="B222" s="2">
        <v>45752</v>
      </c>
      <c r="C222" s="8" t="s">
        <v>8</v>
      </c>
      <c r="D222" s="3">
        <v>1821</v>
      </c>
      <c r="E222" s="3" t="s">
        <v>108</v>
      </c>
      <c r="F222" s="3" t="s">
        <v>19</v>
      </c>
      <c r="G222" s="5">
        <v>64</v>
      </c>
      <c r="H222" s="6">
        <f t="shared" si="3"/>
        <v>3968</v>
      </c>
      <c r="I222" s="27">
        <v>62</v>
      </c>
      <c r="J222" s="1"/>
    </row>
    <row r="223" spans="1:10" ht="15.75" x14ac:dyDescent="0.25">
      <c r="A223" s="2">
        <v>45793</v>
      </c>
      <c r="B223" s="2">
        <v>45794</v>
      </c>
      <c r="C223" s="8" t="s">
        <v>8</v>
      </c>
      <c r="D223" s="3">
        <v>1878</v>
      </c>
      <c r="E223" s="3" t="s">
        <v>109</v>
      </c>
      <c r="F223" s="3" t="s">
        <v>24</v>
      </c>
      <c r="G223" s="5">
        <v>170</v>
      </c>
      <c r="H223" s="6">
        <f t="shared" si="3"/>
        <v>170</v>
      </c>
      <c r="I223" s="27">
        <v>1</v>
      </c>
      <c r="J223" s="1"/>
    </row>
    <row r="224" spans="1:10" ht="15.75" x14ac:dyDescent="0.25">
      <c r="A224" s="2">
        <v>45496</v>
      </c>
      <c r="B224" s="2">
        <v>45529</v>
      </c>
      <c r="C224" s="8" t="s">
        <v>8</v>
      </c>
      <c r="D224" s="3">
        <v>1879</v>
      </c>
      <c r="E224" s="3" t="s">
        <v>110</v>
      </c>
      <c r="F224" s="3" t="s">
        <v>24</v>
      </c>
      <c r="G224" s="5">
        <v>170</v>
      </c>
      <c r="H224" s="6">
        <f t="shared" si="3"/>
        <v>850</v>
      </c>
      <c r="I224" s="27">
        <v>5</v>
      </c>
      <c r="J224" s="1"/>
    </row>
    <row r="225" spans="1:10" ht="15.75" x14ac:dyDescent="0.25">
      <c r="A225" s="2">
        <v>45772</v>
      </c>
      <c r="B225" s="2">
        <v>45774</v>
      </c>
      <c r="C225" s="8" t="s">
        <v>8</v>
      </c>
      <c r="D225" s="3">
        <v>3158</v>
      </c>
      <c r="E225" s="3" t="s">
        <v>111</v>
      </c>
      <c r="F225" s="3" t="s">
        <v>12</v>
      </c>
      <c r="G225" s="5">
        <v>68.75</v>
      </c>
      <c r="H225" s="6">
        <f t="shared" si="3"/>
        <v>3437.5</v>
      </c>
      <c r="I225" s="27">
        <v>50</v>
      </c>
      <c r="J225" s="1"/>
    </row>
    <row r="226" spans="1:10" ht="15.75" x14ac:dyDescent="0.25">
      <c r="A226" s="2">
        <v>45798</v>
      </c>
      <c r="B226" s="2">
        <v>45801</v>
      </c>
      <c r="C226" s="8" t="s">
        <v>8</v>
      </c>
      <c r="D226" s="3">
        <v>630</v>
      </c>
      <c r="E226" s="3" t="s">
        <v>112</v>
      </c>
      <c r="F226" s="3" t="s">
        <v>12</v>
      </c>
      <c r="G226" s="5">
        <v>18</v>
      </c>
      <c r="H226" s="6">
        <f t="shared" si="3"/>
        <v>0</v>
      </c>
      <c r="I226" s="27">
        <v>0</v>
      </c>
      <c r="J226" s="1"/>
    </row>
    <row r="227" spans="1:10" ht="15.75" x14ac:dyDescent="0.25">
      <c r="A227" s="2">
        <v>45748</v>
      </c>
      <c r="B227" s="2">
        <v>45751</v>
      </c>
      <c r="C227" s="8" t="s">
        <v>8</v>
      </c>
      <c r="D227" s="3">
        <v>2170</v>
      </c>
      <c r="E227" s="3" t="s">
        <v>113</v>
      </c>
      <c r="F227" s="3" t="s">
        <v>19</v>
      </c>
      <c r="G227" s="5">
        <v>275</v>
      </c>
      <c r="H227" s="6">
        <f t="shared" si="3"/>
        <v>0</v>
      </c>
      <c r="I227" s="27">
        <v>0</v>
      </c>
      <c r="J227" s="1"/>
    </row>
    <row r="228" spans="1:10" ht="15.75" x14ac:dyDescent="0.25">
      <c r="A228" s="2">
        <v>45791</v>
      </c>
      <c r="B228" s="2">
        <v>45793</v>
      </c>
      <c r="C228" s="8" t="s">
        <v>8</v>
      </c>
      <c r="D228" s="3">
        <v>543</v>
      </c>
      <c r="E228" s="3" t="s">
        <v>114</v>
      </c>
      <c r="F228" s="3" t="s">
        <v>12</v>
      </c>
      <c r="G228" s="5">
        <v>40</v>
      </c>
      <c r="H228" s="6">
        <f t="shared" si="3"/>
        <v>2000</v>
      </c>
      <c r="I228" s="27">
        <v>50</v>
      </c>
      <c r="J228" s="1"/>
    </row>
    <row r="229" spans="1:10" ht="15.75" x14ac:dyDescent="0.25">
      <c r="A229" s="2">
        <v>45803</v>
      </c>
      <c r="B229" s="2">
        <v>45804</v>
      </c>
      <c r="C229" s="8" t="s">
        <v>8</v>
      </c>
      <c r="D229" s="3">
        <v>2157</v>
      </c>
      <c r="E229" s="3" t="s">
        <v>129</v>
      </c>
      <c r="F229" s="3" t="s">
        <v>63</v>
      </c>
      <c r="G229" s="5">
        <v>78.39</v>
      </c>
      <c r="H229" s="6">
        <f t="shared" si="3"/>
        <v>5800.86</v>
      </c>
      <c r="I229" s="27">
        <v>74</v>
      </c>
      <c r="J229" s="1"/>
    </row>
    <row r="230" spans="1:10" ht="15.75" x14ac:dyDescent="0.25">
      <c r="A230" s="2">
        <v>45664</v>
      </c>
      <c r="B230" s="2">
        <v>45689</v>
      </c>
      <c r="C230" s="8" t="s">
        <v>8</v>
      </c>
      <c r="D230" s="3"/>
      <c r="E230" s="3" t="s">
        <v>130</v>
      </c>
      <c r="F230" s="3" t="s">
        <v>63</v>
      </c>
      <c r="G230" s="5">
        <v>76.27</v>
      </c>
      <c r="H230" s="6">
        <f t="shared" si="3"/>
        <v>0</v>
      </c>
      <c r="I230" s="27">
        <v>0</v>
      </c>
      <c r="J230" s="1"/>
    </row>
    <row r="231" spans="1:10" ht="15.75" x14ac:dyDescent="0.25">
      <c r="A231" s="2">
        <v>45700</v>
      </c>
      <c r="B231" s="2">
        <v>45702</v>
      </c>
      <c r="C231" s="8" t="s">
        <v>8</v>
      </c>
      <c r="D231" s="3">
        <v>539</v>
      </c>
      <c r="E231" s="23" t="s">
        <v>133</v>
      </c>
      <c r="F231" s="3" t="s">
        <v>37</v>
      </c>
      <c r="G231" s="5">
        <v>65</v>
      </c>
      <c r="H231" s="6">
        <f t="shared" si="3"/>
        <v>0</v>
      </c>
      <c r="I231" s="27">
        <v>0</v>
      </c>
      <c r="J231" s="1"/>
    </row>
    <row r="232" spans="1:10" ht="15.75" x14ac:dyDescent="0.25">
      <c r="A232" s="2">
        <v>45756</v>
      </c>
      <c r="B232" s="2">
        <v>45759</v>
      </c>
      <c r="C232" s="8" t="s">
        <v>8</v>
      </c>
      <c r="D232" s="3">
        <v>4772</v>
      </c>
      <c r="E232" s="24" t="s">
        <v>134</v>
      </c>
      <c r="F232" s="3" t="s">
        <v>12</v>
      </c>
      <c r="G232" s="15">
        <v>50</v>
      </c>
      <c r="H232" s="6">
        <f t="shared" si="3"/>
        <v>0</v>
      </c>
      <c r="I232" s="27">
        <v>0</v>
      </c>
      <c r="J232" s="1"/>
    </row>
    <row r="233" spans="1:10" ht="15.75" x14ac:dyDescent="0.25">
      <c r="A233" s="2">
        <v>45615</v>
      </c>
      <c r="B233" s="2">
        <v>45618</v>
      </c>
      <c r="C233" s="8" t="s">
        <v>8</v>
      </c>
      <c r="D233" s="20">
        <v>3178</v>
      </c>
      <c r="E233" s="3" t="s">
        <v>131</v>
      </c>
      <c r="F233" s="3" t="s">
        <v>37</v>
      </c>
      <c r="G233" s="5">
        <v>65</v>
      </c>
      <c r="H233" s="6">
        <f t="shared" si="3"/>
        <v>0</v>
      </c>
      <c r="I233" s="27">
        <v>0</v>
      </c>
      <c r="J233" s="1"/>
    </row>
    <row r="234" spans="1:10" ht="15.75" x14ac:dyDescent="0.25">
      <c r="A234" s="16">
        <v>45691</v>
      </c>
      <c r="B234" s="21">
        <v>45751</v>
      </c>
      <c r="C234" s="8" t="s">
        <v>8</v>
      </c>
      <c r="D234" s="3"/>
      <c r="E234" s="25" t="s">
        <v>135</v>
      </c>
      <c r="F234" s="25" t="s">
        <v>63</v>
      </c>
      <c r="G234" s="5"/>
      <c r="H234" s="6">
        <f t="shared" si="3"/>
        <v>0</v>
      </c>
      <c r="I234" s="29">
        <v>0</v>
      </c>
      <c r="J234" s="1"/>
    </row>
    <row r="235" spans="1:10" ht="15.75" x14ac:dyDescent="0.25">
      <c r="A235" s="16">
        <v>45803</v>
      </c>
      <c r="B235" s="21">
        <v>45807</v>
      </c>
      <c r="C235" s="8" t="s">
        <v>8</v>
      </c>
      <c r="D235" s="25">
        <v>2262</v>
      </c>
      <c r="E235" s="25" t="s">
        <v>136</v>
      </c>
      <c r="F235" s="25" t="s">
        <v>12</v>
      </c>
      <c r="G235" s="15">
        <v>417.18</v>
      </c>
      <c r="H235" s="6">
        <f t="shared" si="3"/>
        <v>104295</v>
      </c>
      <c r="I235" s="29">
        <v>250</v>
      </c>
      <c r="J235" s="1"/>
    </row>
    <row r="236" spans="1:10" x14ac:dyDescent="0.25">
      <c r="H236" s="31">
        <f>SUM(H124:H235)</f>
        <v>2078750.9000000001</v>
      </c>
    </row>
    <row r="242" spans="1:9" x14ac:dyDescent="0.25">
      <c r="A242" s="1"/>
      <c r="B242" s="1"/>
      <c r="C242" s="1"/>
      <c r="D242" s="1"/>
      <c r="E242" s="18">
        <v>45809</v>
      </c>
      <c r="F242" s="1"/>
      <c r="G242" s="1"/>
      <c r="H242" s="19"/>
      <c r="I242" s="1"/>
    </row>
    <row r="243" spans="1:9" ht="33.75" x14ac:dyDescent="0.25">
      <c r="A243" s="7" t="s">
        <v>7</v>
      </c>
      <c r="B243" s="9" t="s">
        <v>0</v>
      </c>
      <c r="C243" s="9" t="s">
        <v>1</v>
      </c>
      <c r="D243" s="10" t="s">
        <v>2</v>
      </c>
      <c r="E243" s="7" t="s">
        <v>132</v>
      </c>
      <c r="F243" s="9" t="s">
        <v>3</v>
      </c>
      <c r="G243" s="11" t="s">
        <v>4</v>
      </c>
      <c r="H243" s="9" t="s">
        <v>5</v>
      </c>
      <c r="I243" s="12" t="s">
        <v>6</v>
      </c>
    </row>
    <row r="244" spans="1:9" ht="15.75" x14ac:dyDescent="0.25">
      <c r="A244" s="2">
        <v>45740</v>
      </c>
      <c r="B244" s="2">
        <v>45813</v>
      </c>
      <c r="C244" s="8" t="s">
        <v>8</v>
      </c>
      <c r="D244" s="3">
        <v>670</v>
      </c>
      <c r="E244" s="3" t="s">
        <v>9</v>
      </c>
      <c r="F244" s="3" t="s">
        <v>10</v>
      </c>
      <c r="G244" s="6">
        <v>431.03</v>
      </c>
      <c r="H244" s="6">
        <f>+G244*I244</f>
        <v>12930.9</v>
      </c>
      <c r="I244" s="26">
        <v>30</v>
      </c>
    </row>
    <row r="245" spans="1:9" ht="15.75" x14ac:dyDescent="0.25">
      <c r="A245" s="2">
        <v>45826</v>
      </c>
      <c r="B245" s="2">
        <v>45828</v>
      </c>
      <c r="C245" s="8" t="s">
        <v>8</v>
      </c>
      <c r="D245" s="3">
        <v>535</v>
      </c>
      <c r="E245" s="3" t="s">
        <v>11</v>
      </c>
      <c r="F245" s="3" t="s">
        <v>12</v>
      </c>
      <c r="G245" s="5">
        <v>55</v>
      </c>
      <c r="H245" s="6">
        <f t="shared" ref="H245:H308" si="4">+G245*I245</f>
        <v>495</v>
      </c>
      <c r="I245" s="27">
        <v>9</v>
      </c>
    </row>
    <row r="246" spans="1:9" ht="15.75" x14ac:dyDescent="0.25">
      <c r="A246" s="2">
        <v>45826</v>
      </c>
      <c r="B246" s="2">
        <v>45828</v>
      </c>
      <c r="C246" s="8" t="s">
        <v>8</v>
      </c>
      <c r="D246" s="3">
        <v>527</v>
      </c>
      <c r="E246" s="3" t="s">
        <v>13</v>
      </c>
      <c r="F246" s="3" t="s">
        <v>12</v>
      </c>
      <c r="G246" s="5">
        <v>75</v>
      </c>
      <c r="H246" s="6">
        <f t="shared" si="4"/>
        <v>4575</v>
      </c>
      <c r="I246" s="27">
        <v>61</v>
      </c>
    </row>
    <row r="247" spans="1:9" ht="15.75" x14ac:dyDescent="0.25">
      <c r="A247" s="2">
        <v>45784</v>
      </c>
      <c r="B247" s="2">
        <v>45785</v>
      </c>
      <c r="C247" s="8" t="s">
        <v>8</v>
      </c>
      <c r="D247" s="3">
        <v>544</v>
      </c>
      <c r="E247" s="3" t="s">
        <v>14</v>
      </c>
      <c r="F247" s="3" t="s">
        <v>12</v>
      </c>
      <c r="G247" s="6">
        <v>175</v>
      </c>
      <c r="H247" s="6">
        <f t="shared" si="4"/>
        <v>7350</v>
      </c>
      <c r="I247" s="26">
        <v>42</v>
      </c>
    </row>
    <row r="248" spans="1:9" ht="15.75" x14ac:dyDescent="0.25">
      <c r="A248" s="2">
        <v>45793</v>
      </c>
      <c r="B248" s="2">
        <v>45810</v>
      </c>
      <c r="C248" s="8" t="s">
        <v>8</v>
      </c>
      <c r="D248" s="3">
        <v>608</v>
      </c>
      <c r="E248" s="3" t="s">
        <v>15</v>
      </c>
      <c r="F248" s="3" t="s">
        <v>12</v>
      </c>
      <c r="G248" s="6">
        <v>35.28</v>
      </c>
      <c r="H248" s="6">
        <f t="shared" si="4"/>
        <v>61740</v>
      </c>
      <c r="I248" s="26">
        <v>1750</v>
      </c>
    </row>
    <row r="249" spans="1:9" ht="15.75" x14ac:dyDescent="0.25">
      <c r="A249" s="2">
        <v>45785</v>
      </c>
      <c r="B249" s="2">
        <v>45787</v>
      </c>
      <c r="C249" s="8" t="s">
        <v>8</v>
      </c>
      <c r="D249" s="3">
        <v>686</v>
      </c>
      <c r="E249" s="3" t="s">
        <v>16</v>
      </c>
      <c r="F249" s="3" t="s">
        <v>17</v>
      </c>
      <c r="G249" s="5">
        <v>90</v>
      </c>
      <c r="H249" s="6">
        <f t="shared" si="4"/>
        <v>6210</v>
      </c>
      <c r="I249" s="27">
        <v>69</v>
      </c>
    </row>
    <row r="250" spans="1:9" ht="15.75" x14ac:dyDescent="0.25">
      <c r="A250" s="2">
        <v>46002</v>
      </c>
      <c r="B250" s="2">
        <v>45695</v>
      </c>
      <c r="C250" s="8" t="s">
        <v>8</v>
      </c>
      <c r="D250" s="3">
        <v>2174</v>
      </c>
      <c r="E250" s="3" t="s">
        <v>115</v>
      </c>
      <c r="F250" s="3" t="s">
        <v>116</v>
      </c>
      <c r="G250" s="5">
        <v>87</v>
      </c>
      <c r="H250" s="6">
        <f t="shared" si="4"/>
        <v>0</v>
      </c>
      <c r="I250" s="27">
        <v>0</v>
      </c>
    </row>
    <row r="251" spans="1:9" ht="15.75" x14ac:dyDescent="0.25">
      <c r="A251" s="2">
        <v>45707</v>
      </c>
      <c r="B251" s="2">
        <v>45750</v>
      </c>
      <c r="C251" s="8" t="s">
        <v>8</v>
      </c>
      <c r="D251" s="3">
        <v>688</v>
      </c>
      <c r="E251" s="3" t="s">
        <v>18</v>
      </c>
      <c r="F251" s="3" t="s">
        <v>12</v>
      </c>
      <c r="G251" s="5">
        <v>27.3</v>
      </c>
      <c r="H251" s="6">
        <f t="shared" si="4"/>
        <v>32350.5</v>
      </c>
      <c r="I251" s="27">
        <v>1185</v>
      </c>
    </row>
    <row r="252" spans="1:9" ht="15.75" x14ac:dyDescent="0.25">
      <c r="A252" s="2">
        <v>45833</v>
      </c>
      <c r="B252" s="2">
        <v>45834</v>
      </c>
      <c r="C252" s="8" t="s">
        <v>8</v>
      </c>
      <c r="D252" s="3">
        <v>536</v>
      </c>
      <c r="E252" s="3" t="s">
        <v>20</v>
      </c>
      <c r="F252" s="3" t="s">
        <v>12</v>
      </c>
      <c r="G252" s="5">
        <v>28</v>
      </c>
      <c r="H252" s="6">
        <f t="shared" si="4"/>
        <v>1708</v>
      </c>
      <c r="I252" s="27">
        <v>61</v>
      </c>
    </row>
    <row r="253" spans="1:9" ht="15.75" x14ac:dyDescent="0.25">
      <c r="A253" s="2">
        <v>45812</v>
      </c>
      <c r="B253" s="2">
        <v>45813</v>
      </c>
      <c r="C253" s="8" t="s">
        <v>8</v>
      </c>
      <c r="D253" s="3">
        <v>532</v>
      </c>
      <c r="E253" s="3" t="s">
        <v>22</v>
      </c>
      <c r="F253" s="3" t="s">
        <v>12</v>
      </c>
      <c r="G253" s="5">
        <v>35</v>
      </c>
      <c r="H253" s="6">
        <f t="shared" si="4"/>
        <v>105</v>
      </c>
      <c r="I253" s="27">
        <v>3</v>
      </c>
    </row>
    <row r="254" spans="1:9" ht="15.75" x14ac:dyDescent="0.25">
      <c r="A254" s="2">
        <v>45812</v>
      </c>
      <c r="B254" s="2">
        <v>45815</v>
      </c>
      <c r="C254" s="8" t="s">
        <v>8</v>
      </c>
      <c r="D254" s="3">
        <v>627</v>
      </c>
      <c r="E254" s="3" t="s">
        <v>23</v>
      </c>
      <c r="F254" s="3" t="s">
        <v>12</v>
      </c>
      <c r="G254" s="5">
        <v>22</v>
      </c>
      <c r="H254" s="6">
        <f t="shared" si="4"/>
        <v>550</v>
      </c>
      <c r="I254" s="27">
        <v>25</v>
      </c>
    </row>
    <row r="255" spans="1:9" ht="15.75" x14ac:dyDescent="0.25">
      <c r="A255" s="4">
        <v>45826</v>
      </c>
      <c r="B255" s="4">
        <v>45829</v>
      </c>
      <c r="C255" s="8" t="s">
        <v>8</v>
      </c>
      <c r="D255" s="3">
        <v>632</v>
      </c>
      <c r="E255" s="3" t="s">
        <v>25</v>
      </c>
      <c r="F255" s="3" t="s">
        <v>26</v>
      </c>
      <c r="G255" s="5">
        <v>30</v>
      </c>
      <c r="H255" s="6">
        <f t="shared" si="4"/>
        <v>1080</v>
      </c>
      <c r="I255" s="27">
        <v>36</v>
      </c>
    </row>
    <row r="256" spans="1:9" ht="15.75" x14ac:dyDescent="0.25">
      <c r="A256" s="2">
        <v>45819</v>
      </c>
      <c r="B256" s="2">
        <v>45786</v>
      </c>
      <c r="C256" s="8" t="s">
        <v>8</v>
      </c>
      <c r="D256" s="3">
        <v>1520</v>
      </c>
      <c r="E256" s="3" t="s">
        <v>27</v>
      </c>
      <c r="F256" s="3" t="s">
        <v>12</v>
      </c>
      <c r="G256" s="5">
        <v>65</v>
      </c>
      <c r="H256" s="6">
        <f t="shared" si="4"/>
        <v>0</v>
      </c>
      <c r="I256" s="27">
        <v>0</v>
      </c>
    </row>
    <row r="257" spans="1:9" ht="15.75" x14ac:dyDescent="0.25">
      <c r="A257" s="2">
        <v>45615</v>
      </c>
      <c r="B257" s="2">
        <v>45689</v>
      </c>
      <c r="C257" s="8" t="s">
        <v>8</v>
      </c>
      <c r="D257" s="3">
        <v>3000</v>
      </c>
      <c r="E257" s="3" t="s">
        <v>28</v>
      </c>
      <c r="F257" s="3" t="s">
        <v>12</v>
      </c>
      <c r="G257" s="5">
        <v>481.25</v>
      </c>
      <c r="H257" s="6">
        <f t="shared" si="4"/>
        <v>16843.75</v>
      </c>
      <c r="I257" s="27">
        <v>35</v>
      </c>
    </row>
    <row r="258" spans="1:9" ht="15.75" x14ac:dyDescent="0.25">
      <c r="A258" s="2">
        <v>45742</v>
      </c>
      <c r="B258" s="2">
        <v>45745</v>
      </c>
      <c r="C258" s="8" t="s">
        <v>8</v>
      </c>
      <c r="D258" s="3">
        <v>1873</v>
      </c>
      <c r="E258" s="3" t="s">
        <v>29</v>
      </c>
      <c r="F258" s="3" t="s">
        <v>12</v>
      </c>
      <c r="G258" s="5">
        <v>237</v>
      </c>
      <c r="H258" s="6">
        <f t="shared" si="4"/>
        <v>9717</v>
      </c>
      <c r="I258" s="27">
        <v>41</v>
      </c>
    </row>
    <row r="259" spans="1:9" ht="15.75" x14ac:dyDescent="0.25">
      <c r="A259" s="2">
        <v>45426</v>
      </c>
      <c r="B259" s="2">
        <v>45615</v>
      </c>
      <c r="C259" s="8" t="s">
        <v>8</v>
      </c>
      <c r="D259" s="22"/>
      <c r="E259" s="3" t="s">
        <v>30</v>
      </c>
      <c r="F259" s="3" t="s">
        <v>12</v>
      </c>
      <c r="G259" s="5">
        <v>150</v>
      </c>
      <c r="H259" s="6">
        <f t="shared" si="4"/>
        <v>4500</v>
      </c>
      <c r="I259" s="27">
        <v>30</v>
      </c>
    </row>
    <row r="260" spans="1:9" ht="15.75" x14ac:dyDescent="0.25">
      <c r="A260" s="2">
        <v>45757</v>
      </c>
      <c r="B260" s="2">
        <v>45760</v>
      </c>
      <c r="C260" s="8" t="s">
        <v>8</v>
      </c>
      <c r="D260" s="3">
        <v>663</v>
      </c>
      <c r="E260" s="3" t="s">
        <v>31</v>
      </c>
      <c r="F260" s="3" t="s">
        <v>17</v>
      </c>
      <c r="G260" s="5">
        <v>380.4</v>
      </c>
      <c r="H260" s="6">
        <f t="shared" si="4"/>
        <v>6847.2</v>
      </c>
      <c r="I260" s="27">
        <v>18</v>
      </c>
    </row>
    <row r="261" spans="1:9" ht="15.75" x14ac:dyDescent="0.25">
      <c r="A261" s="2">
        <v>45798</v>
      </c>
      <c r="B261" s="2">
        <v>45800</v>
      </c>
      <c r="C261" s="8" t="s">
        <v>8</v>
      </c>
      <c r="D261" s="3">
        <v>708</v>
      </c>
      <c r="E261" s="3" t="s">
        <v>32</v>
      </c>
      <c r="F261" s="3" t="s">
        <v>12</v>
      </c>
      <c r="G261" s="5">
        <v>237</v>
      </c>
      <c r="H261" s="6">
        <f t="shared" si="4"/>
        <v>0</v>
      </c>
      <c r="I261" s="27">
        <v>0</v>
      </c>
    </row>
    <row r="262" spans="1:9" ht="15.75" x14ac:dyDescent="0.25">
      <c r="A262" s="2">
        <v>45819</v>
      </c>
      <c r="B262" s="2">
        <v>45821</v>
      </c>
      <c r="C262" s="8" t="s">
        <v>8</v>
      </c>
      <c r="D262" s="3">
        <v>524</v>
      </c>
      <c r="E262" s="3" t="s">
        <v>33</v>
      </c>
      <c r="F262" s="3" t="s">
        <v>12</v>
      </c>
      <c r="G262" s="5">
        <v>65</v>
      </c>
      <c r="H262" s="6">
        <f t="shared" si="4"/>
        <v>0</v>
      </c>
      <c r="I262" s="27">
        <v>0</v>
      </c>
    </row>
    <row r="263" spans="1:9" ht="15.75" x14ac:dyDescent="0.25">
      <c r="A263" s="2">
        <v>45615</v>
      </c>
      <c r="B263" s="2">
        <v>45617</v>
      </c>
      <c r="C263" s="8" t="s">
        <v>8</v>
      </c>
      <c r="D263" s="3">
        <v>3261</v>
      </c>
      <c r="E263" s="3" t="s">
        <v>35</v>
      </c>
      <c r="F263" s="3" t="s">
        <v>12</v>
      </c>
      <c r="G263" s="5">
        <v>352.55</v>
      </c>
      <c r="H263" s="6">
        <f t="shared" si="4"/>
        <v>13396.9</v>
      </c>
      <c r="I263" s="27">
        <v>38</v>
      </c>
    </row>
    <row r="264" spans="1:9" ht="15.75" x14ac:dyDescent="0.25">
      <c r="A264" s="2">
        <v>45775</v>
      </c>
      <c r="B264" s="2">
        <v>45777</v>
      </c>
      <c r="C264" s="8" t="s">
        <v>8</v>
      </c>
      <c r="D264" s="3">
        <v>1050</v>
      </c>
      <c r="E264" s="3" t="s">
        <v>36</v>
      </c>
      <c r="F264" s="3" t="s">
        <v>37</v>
      </c>
      <c r="G264" s="6">
        <v>14.35</v>
      </c>
      <c r="H264" s="6">
        <f t="shared" si="4"/>
        <v>83660.5</v>
      </c>
      <c r="I264" s="26">
        <v>5830</v>
      </c>
    </row>
    <row r="265" spans="1:9" ht="15.75" x14ac:dyDescent="0.25">
      <c r="A265" s="2">
        <v>45814</v>
      </c>
      <c r="B265" s="2">
        <v>45818</v>
      </c>
      <c r="C265" s="8" t="s">
        <v>8</v>
      </c>
      <c r="D265" s="3">
        <v>939</v>
      </c>
      <c r="E265" s="3" t="s">
        <v>117</v>
      </c>
      <c r="F265" s="3" t="s">
        <v>12</v>
      </c>
      <c r="G265" s="6">
        <v>215</v>
      </c>
      <c r="H265" s="6">
        <f t="shared" si="4"/>
        <v>117605</v>
      </c>
      <c r="I265" s="26">
        <v>547</v>
      </c>
    </row>
    <row r="266" spans="1:9" ht="15.75" x14ac:dyDescent="0.25">
      <c r="A266" s="2">
        <v>45819</v>
      </c>
      <c r="B266" s="2">
        <v>45822</v>
      </c>
      <c r="C266" s="8" t="s">
        <v>8</v>
      </c>
      <c r="D266" s="3">
        <v>940</v>
      </c>
      <c r="E266" s="3" t="s">
        <v>118</v>
      </c>
      <c r="F266" s="3" t="s">
        <v>12</v>
      </c>
      <c r="G266" s="6">
        <v>140</v>
      </c>
      <c r="H266" s="6">
        <f t="shared" si="4"/>
        <v>0</v>
      </c>
      <c r="I266" s="26">
        <v>0</v>
      </c>
    </row>
    <row r="267" spans="1:9" ht="15.75" x14ac:dyDescent="0.25">
      <c r="A267" s="2">
        <v>45812</v>
      </c>
      <c r="B267" s="2">
        <v>45815</v>
      </c>
      <c r="C267" s="8" t="s">
        <v>8</v>
      </c>
      <c r="D267" s="3">
        <v>2551</v>
      </c>
      <c r="E267" s="3" t="s">
        <v>38</v>
      </c>
      <c r="F267" s="3" t="s">
        <v>12</v>
      </c>
      <c r="G267" s="6">
        <v>130</v>
      </c>
      <c r="H267" s="6">
        <f t="shared" si="4"/>
        <v>48880</v>
      </c>
      <c r="I267" s="26">
        <v>376</v>
      </c>
    </row>
    <row r="268" spans="1:9" ht="15.75" x14ac:dyDescent="0.25">
      <c r="A268" s="2">
        <v>45812</v>
      </c>
      <c r="B268" s="2">
        <v>45816</v>
      </c>
      <c r="C268" s="8" t="s">
        <v>8</v>
      </c>
      <c r="D268" s="3">
        <v>4468</v>
      </c>
      <c r="E268" s="3" t="s">
        <v>39</v>
      </c>
      <c r="F268" s="3" t="s">
        <v>12</v>
      </c>
      <c r="G268" s="6">
        <v>85</v>
      </c>
      <c r="H268" s="6">
        <f t="shared" si="4"/>
        <v>0</v>
      </c>
      <c r="I268" s="26">
        <v>0</v>
      </c>
    </row>
    <row r="269" spans="1:9" ht="15.75" x14ac:dyDescent="0.25">
      <c r="A269" s="2">
        <v>45834</v>
      </c>
      <c r="B269" s="2">
        <v>45836</v>
      </c>
      <c r="C269" s="8" t="s">
        <v>8</v>
      </c>
      <c r="D269" s="3">
        <v>1918</v>
      </c>
      <c r="E269" s="3" t="s">
        <v>119</v>
      </c>
      <c r="F269" s="3" t="s">
        <v>12</v>
      </c>
      <c r="G269" s="5">
        <v>150</v>
      </c>
      <c r="H269" s="6">
        <f t="shared" si="4"/>
        <v>9750</v>
      </c>
      <c r="I269" s="27">
        <v>65</v>
      </c>
    </row>
    <row r="270" spans="1:9" ht="15.75" x14ac:dyDescent="0.25">
      <c r="A270" s="4">
        <v>45835</v>
      </c>
      <c r="B270" s="4">
        <v>45836</v>
      </c>
      <c r="C270" s="8" t="s">
        <v>8</v>
      </c>
      <c r="D270" s="3">
        <v>526</v>
      </c>
      <c r="E270" s="3" t="s">
        <v>40</v>
      </c>
      <c r="F270" s="3" t="s">
        <v>12</v>
      </c>
      <c r="G270" s="5">
        <v>60</v>
      </c>
      <c r="H270" s="6">
        <f t="shared" si="4"/>
        <v>2100</v>
      </c>
      <c r="I270" s="27">
        <v>35</v>
      </c>
    </row>
    <row r="271" spans="1:9" ht="15.75" x14ac:dyDescent="0.25">
      <c r="A271" s="13">
        <v>45812</v>
      </c>
      <c r="B271" s="13">
        <v>45816</v>
      </c>
      <c r="C271" s="8" t="s">
        <v>8</v>
      </c>
      <c r="D271" s="14">
        <v>678</v>
      </c>
      <c r="E271" s="14" t="s">
        <v>41</v>
      </c>
      <c r="F271" s="14" t="s">
        <v>12</v>
      </c>
      <c r="G271" s="17">
        <v>34.35</v>
      </c>
      <c r="H271" s="6">
        <f t="shared" si="4"/>
        <v>1717.5</v>
      </c>
      <c r="I271" s="28">
        <v>50</v>
      </c>
    </row>
    <row r="272" spans="1:9" ht="15.75" x14ac:dyDescent="0.25">
      <c r="A272" s="2">
        <v>45821</v>
      </c>
      <c r="B272" s="2">
        <v>45823</v>
      </c>
      <c r="C272" s="8" t="s">
        <v>8</v>
      </c>
      <c r="D272" s="3">
        <v>2362</v>
      </c>
      <c r="E272" s="3" t="s">
        <v>42</v>
      </c>
      <c r="F272" s="3" t="s">
        <v>12</v>
      </c>
      <c r="G272" s="5">
        <v>34</v>
      </c>
      <c r="H272" s="6">
        <f t="shared" si="4"/>
        <v>0</v>
      </c>
      <c r="I272" s="27">
        <v>0</v>
      </c>
    </row>
    <row r="273" spans="1:9" ht="15.75" x14ac:dyDescent="0.25">
      <c r="A273" s="2">
        <v>45775</v>
      </c>
      <c r="B273" s="2">
        <v>45777</v>
      </c>
      <c r="C273" s="8" t="s">
        <v>8</v>
      </c>
      <c r="D273" s="3">
        <v>1064</v>
      </c>
      <c r="E273" s="3" t="s">
        <v>44</v>
      </c>
      <c r="F273" s="3" t="s">
        <v>37</v>
      </c>
      <c r="G273" s="6">
        <v>115</v>
      </c>
      <c r="H273" s="6">
        <f t="shared" si="4"/>
        <v>115000</v>
      </c>
      <c r="I273" s="26">
        <v>1000</v>
      </c>
    </row>
    <row r="274" spans="1:9" ht="15.75" x14ac:dyDescent="0.25">
      <c r="A274" s="2">
        <v>45812</v>
      </c>
      <c r="B274" s="2">
        <v>45818</v>
      </c>
      <c r="C274" s="8" t="s">
        <v>8</v>
      </c>
      <c r="D274" s="3">
        <v>683</v>
      </c>
      <c r="E274" s="3" t="s">
        <v>45</v>
      </c>
      <c r="F274" s="3" t="s">
        <v>12</v>
      </c>
      <c r="G274" s="5">
        <v>283.39999999999998</v>
      </c>
      <c r="H274" s="6">
        <f t="shared" si="4"/>
        <v>20404.8</v>
      </c>
      <c r="I274" s="27">
        <v>72</v>
      </c>
    </row>
    <row r="275" spans="1:9" ht="15.75" x14ac:dyDescent="0.25">
      <c r="A275" s="2">
        <v>45803</v>
      </c>
      <c r="B275" s="2">
        <v>45805</v>
      </c>
      <c r="C275" s="8" t="s">
        <v>8</v>
      </c>
      <c r="D275" s="3">
        <v>2363</v>
      </c>
      <c r="E275" s="3" t="s">
        <v>46</v>
      </c>
      <c r="F275" s="3" t="s">
        <v>12</v>
      </c>
      <c r="G275" s="5">
        <v>35.1</v>
      </c>
      <c r="H275" s="6">
        <f t="shared" si="4"/>
        <v>0</v>
      </c>
      <c r="I275" s="27">
        <v>0</v>
      </c>
    </row>
    <row r="276" spans="1:9" ht="15.75" x14ac:dyDescent="0.25">
      <c r="A276" s="2">
        <v>45803</v>
      </c>
      <c r="B276" s="2">
        <v>45812</v>
      </c>
      <c r="C276" s="8" t="s">
        <v>8</v>
      </c>
      <c r="D276" s="3">
        <v>2167</v>
      </c>
      <c r="E276" s="3" t="s">
        <v>47</v>
      </c>
      <c r="F276" s="3" t="s">
        <v>63</v>
      </c>
      <c r="G276" s="5">
        <v>7.2</v>
      </c>
      <c r="H276" s="6">
        <f t="shared" si="4"/>
        <v>2822.4</v>
      </c>
      <c r="I276" s="27">
        <v>392</v>
      </c>
    </row>
    <row r="277" spans="1:9" ht="15.75" x14ac:dyDescent="0.25">
      <c r="A277" s="2">
        <v>45751</v>
      </c>
      <c r="B277" s="2">
        <v>45754</v>
      </c>
      <c r="C277" s="8" t="s">
        <v>8</v>
      </c>
      <c r="D277" s="3">
        <v>657</v>
      </c>
      <c r="E277" s="3" t="s">
        <v>48</v>
      </c>
      <c r="F277" s="3" t="s">
        <v>49</v>
      </c>
      <c r="G277" s="5">
        <v>54.55</v>
      </c>
      <c r="H277" s="6">
        <f t="shared" si="4"/>
        <v>3109.35</v>
      </c>
      <c r="I277" s="27">
        <v>57</v>
      </c>
    </row>
    <row r="278" spans="1:9" ht="15.75" x14ac:dyDescent="0.25">
      <c r="A278" s="2">
        <v>45805</v>
      </c>
      <c r="B278" s="2">
        <v>45806</v>
      </c>
      <c r="C278" s="8" t="s">
        <v>8</v>
      </c>
      <c r="D278" s="3">
        <v>668</v>
      </c>
      <c r="E278" s="3" t="s">
        <v>50</v>
      </c>
      <c r="F278" s="3" t="s">
        <v>43</v>
      </c>
      <c r="G278" s="5">
        <v>67.8</v>
      </c>
      <c r="H278" s="6">
        <f t="shared" si="4"/>
        <v>8203.7999999999993</v>
      </c>
      <c r="I278" s="27">
        <v>121</v>
      </c>
    </row>
    <row r="279" spans="1:9" ht="15.75" x14ac:dyDescent="0.25">
      <c r="A279" s="4">
        <v>45835</v>
      </c>
      <c r="B279" s="4">
        <v>45837</v>
      </c>
      <c r="C279" s="8" t="s">
        <v>8</v>
      </c>
      <c r="D279" s="3">
        <v>2102</v>
      </c>
      <c r="E279" s="3" t="s">
        <v>51</v>
      </c>
      <c r="F279" s="3" t="s">
        <v>43</v>
      </c>
      <c r="G279" s="5">
        <v>6</v>
      </c>
      <c r="H279" s="6">
        <f t="shared" si="4"/>
        <v>3000</v>
      </c>
      <c r="I279" s="26">
        <v>500</v>
      </c>
    </row>
    <row r="280" spans="1:9" ht="15.75" x14ac:dyDescent="0.25">
      <c r="A280" s="2">
        <v>45812</v>
      </c>
      <c r="B280" s="2">
        <v>45814</v>
      </c>
      <c r="C280" s="8" t="s">
        <v>8</v>
      </c>
      <c r="D280" s="3">
        <v>689</v>
      </c>
      <c r="E280" s="3" t="s">
        <v>52</v>
      </c>
      <c r="F280" s="3" t="s">
        <v>12</v>
      </c>
      <c r="G280" s="6">
        <v>67.599999999999994</v>
      </c>
      <c r="H280" s="6">
        <f t="shared" si="4"/>
        <v>6759.9999999999991</v>
      </c>
      <c r="I280" s="26">
        <v>100</v>
      </c>
    </row>
    <row r="281" spans="1:9" ht="15.75" x14ac:dyDescent="0.25">
      <c r="A281" s="2">
        <v>45748</v>
      </c>
      <c r="B281" s="2">
        <v>45757</v>
      </c>
      <c r="C281" s="8" t="s">
        <v>8</v>
      </c>
      <c r="D281" s="3">
        <v>654</v>
      </c>
      <c r="E281" s="3" t="s">
        <v>53</v>
      </c>
      <c r="F281" s="3" t="s">
        <v>43</v>
      </c>
      <c r="G281" s="6">
        <v>65</v>
      </c>
      <c r="H281" s="6">
        <f t="shared" si="4"/>
        <v>7150</v>
      </c>
      <c r="I281" s="26">
        <v>110</v>
      </c>
    </row>
    <row r="282" spans="1:9" ht="15.75" x14ac:dyDescent="0.25">
      <c r="A282" s="2">
        <v>45664</v>
      </c>
      <c r="B282" s="2">
        <v>45666</v>
      </c>
      <c r="C282" s="8" t="s">
        <v>8</v>
      </c>
      <c r="D282" s="3">
        <v>1875</v>
      </c>
      <c r="E282" s="3" t="s">
        <v>54</v>
      </c>
      <c r="F282" s="3" t="s">
        <v>12</v>
      </c>
      <c r="G282" s="5">
        <v>96.2</v>
      </c>
      <c r="H282" s="6">
        <f t="shared" si="4"/>
        <v>4617.6000000000004</v>
      </c>
      <c r="I282" s="26">
        <v>48</v>
      </c>
    </row>
    <row r="283" spans="1:9" ht="15.75" x14ac:dyDescent="0.25">
      <c r="A283" s="2">
        <v>45803</v>
      </c>
      <c r="B283" s="2">
        <v>45812</v>
      </c>
      <c r="C283" s="8" t="s">
        <v>8</v>
      </c>
      <c r="D283" s="3">
        <v>664</v>
      </c>
      <c r="E283" s="3" t="s">
        <v>55</v>
      </c>
      <c r="F283" s="3" t="s">
        <v>43</v>
      </c>
      <c r="G283" s="5">
        <v>129.69999999999999</v>
      </c>
      <c r="H283" s="6">
        <f t="shared" si="4"/>
        <v>8041.4</v>
      </c>
      <c r="I283" s="27">
        <v>62</v>
      </c>
    </row>
    <row r="284" spans="1:9" ht="15.75" x14ac:dyDescent="0.25">
      <c r="A284" s="4">
        <v>45821</v>
      </c>
      <c r="B284" s="4">
        <v>45824</v>
      </c>
      <c r="C284" s="8" t="s">
        <v>8</v>
      </c>
      <c r="D284" s="3">
        <v>547</v>
      </c>
      <c r="E284" s="3" t="s">
        <v>56</v>
      </c>
      <c r="F284" s="3" t="s">
        <v>26</v>
      </c>
      <c r="G284" s="5">
        <v>6</v>
      </c>
      <c r="H284" s="6">
        <f t="shared" si="4"/>
        <v>1434</v>
      </c>
      <c r="I284" s="27">
        <v>239</v>
      </c>
    </row>
    <row r="285" spans="1:9" ht="15.75" x14ac:dyDescent="0.25">
      <c r="A285" s="2">
        <v>45831</v>
      </c>
      <c r="B285" s="2">
        <v>45833</v>
      </c>
      <c r="C285" s="8" t="s">
        <v>8</v>
      </c>
      <c r="D285" s="3">
        <v>9333</v>
      </c>
      <c r="E285" s="3" t="s">
        <v>57</v>
      </c>
      <c r="F285" s="3" t="s">
        <v>12</v>
      </c>
      <c r="G285" s="5">
        <v>118</v>
      </c>
      <c r="H285" s="6">
        <f t="shared" si="4"/>
        <v>11800</v>
      </c>
      <c r="I285" s="27">
        <v>100</v>
      </c>
    </row>
    <row r="286" spans="1:9" ht="15.75" x14ac:dyDescent="0.25">
      <c r="A286" s="2">
        <v>45831</v>
      </c>
      <c r="B286" s="2">
        <v>45833</v>
      </c>
      <c r="C286" s="8" t="s">
        <v>8</v>
      </c>
      <c r="D286" s="3">
        <v>1021</v>
      </c>
      <c r="E286" s="3" t="s">
        <v>58</v>
      </c>
      <c r="F286" s="3" t="s">
        <v>12</v>
      </c>
      <c r="G286" s="5">
        <v>108</v>
      </c>
      <c r="H286" s="6">
        <f t="shared" si="4"/>
        <v>6048</v>
      </c>
      <c r="I286" s="27">
        <v>56</v>
      </c>
    </row>
    <row r="287" spans="1:9" ht="15.75" x14ac:dyDescent="0.25">
      <c r="A287" s="2">
        <v>45742</v>
      </c>
      <c r="B287" s="2">
        <v>45743</v>
      </c>
      <c r="C287" s="8" t="s">
        <v>8</v>
      </c>
      <c r="D287" s="3">
        <v>2532</v>
      </c>
      <c r="E287" s="3" t="s">
        <v>120</v>
      </c>
      <c r="F287" s="3" t="s">
        <v>26</v>
      </c>
      <c r="G287" s="5">
        <v>733</v>
      </c>
      <c r="H287" s="6">
        <f t="shared" si="4"/>
        <v>7330</v>
      </c>
      <c r="I287" s="27">
        <v>10</v>
      </c>
    </row>
    <row r="288" spans="1:9" ht="15.75" x14ac:dyDescent="0.25">
      <c r="A288" s="2">
        <v>45803</v>
      </c>
      <c r="B288" s="2">
        <v>45804</v>
      </c>
      <c r="C288" s="8" t="s">
        <v>8</v>
      </c>
      <c r="D288" s="3">
        <v>2258</v>
      </c>
      <c r="E288" s="3" t="s">
        <v>59</v>
      </c>
      <c r="F288" s="3" t="s">
        <v>43</v>
      </c>
      <c r="G288" s="5">
        <v>2340</v>
      </c>
      <c r="H288" s="6">
        <f t="shared" si="4"/>
        <v>21060</v>
      </c>
      <c r="I288" s="27">
        <v>9</v>
      </c>
    </row>
    <row r="289" spans="1:9" ht="15.75" x14ac:dyDescent="0.25">
      <c r="A289" s="2">
        <v>45831</v>
      </c>
      <c r="B289" s="2">
        <v>45833</v>
      </c>
      <c r="C289" s="8" t="s">
        <v>8</v>
      </c>
      <c r="D289" s="3">
        <v>558</v>
      </c>
      <c r="E289" s="3" t="s">
        <v>60</v>
      </c>
      <c r="F289" s="3" t="s">
        <v>43</v>
      </c>
      <c r="G289" s="5">
        <v>74</v>
      </c>
      <c r="H289" s="6">
        <f t="shared" si="4"/>
        <v>10656</v>
      </c>
      <c r="I289" s="27">
        <v>144</v>
      </c>
    </row>
    <row r="290" spans="1:9" ht="15.75" x14ac:dyDescent="0.25">
      <c r="A290" s="13">
        <v>45643</v>
      </c>
      <c r="B290" s="13">
        <v>45646</v>
      </c>
      <c r="C290" s="8" t="s">
        <v>8</v>
      </c>
      <c r="D290" s="3">
        <v>671</v>
      </c>
      <c r="E290" s="3" t="s">
        <v>61</v>
      </c>
      <c r="F290" s="3" t="s">
        <v>43</v>
      </c>
      <c r="G290" s="5">
        <v>82.35</v>
      </c>
      <c r="H290" s="6">
        <f t="shared" si="4"/>
        <v>0</v>
      </c>
      <c r="I290" s="27">
        <v>0</v>
      </c>
    </row>
    <row r="291" spans="1:9" ht="15.75" x14ac:dyDescent="0.25">
      <c r="A291" s="2">
        <v>45821</v>
      </c>
      <c r="B291" s="2">
        <v>45824</v>
      </c>
      <c r="C291" s="8" t="s">
        <v>8</v>
      </c>
      <c r="D291" s="3">
        <v>538</v>
      </c>
      <c r="E291" s="3" t="s">
        <v>62</v>
      </c>
      <c r="F291" s="3" t="s">
        <v>63</v>
      </c>
      <c r="G291" s="5">
        <v>8</v>
      </c>
      <c r="H291" s="6">
        <f t="shared" si="4"/>
        <v>400</v>
      </c>
      <c r="I291" s="27">
        <v>50</v>
      </c>
    </row>
    <row r="292" spans="1:9" ht="15.75" x14ac:dyDescent="0.25">
      <c r="A292" s="2">
        <v>45826</v>
      </c>
      <c r="B292" s="2">
        <v>45828</v>
      </c>
      <c r="C292" s="8" t="s">
        <v>8</v>
      </c>
      <c r="D292" s="3">
        <v>542</v>
      </c>
      <c r="E292" s="3" t="s">
        <v>64</v>
      </c>
      <c r="F292" s="3" t="s">
        <v>43</v>
      </c>
      <c r="G292" s="5">
        <v>19</v>
      </c>
      <c r="H292" s="6">
        <f t="shared" si="4"/>
        <v>437</v>
      </c>
      <c r="I292" s="27">
        <v>23</v>
      </c>
    </row>
    <row r="293" spans="1:9" ht="15.75" x14ac:dyDescent="0.25">
      <c r="A293" s="2">
        <v>45756</v>
      </c>
      <c r="B293" s="2">
        <v>45759</v>
      </c>
      <c r="C293" s="8" t="s">
        <v>8</v>
      </c>
      <c r="D293" s="3">
        <v>2264</v>
      </c>
      <c r="E293" s="3" t="s">
        <v>65</v>
      </c>
      <c r="F293" s="3" t="s">
        <v>12</v>
      </c>
      <c r="G293" s="5">
        <v>71.5</v>
      </c>
      <c r="H293" s="6">
        <f t="shared" si="4"/>
        <v>6435</v>
      </c>
      <c r="I293" s="27">
        <v>90</v>
      </c>
    </row>
    <row r="294" spans="1:9" ht="15.75" x14ac:dyDescent="0.25">
      <c r="A294" s="2">
        <v>45637</v>
      </c>
      <c r="B294" s="2">
        <v>45640</v>
      </c>
      <c r="C294" s="8" t="s">
        <v>8</v>
      </c>
      <c r="D294" s="3">
        <v>5373</v>
      </c>
      <c r="E294" s="3" t="s">
        <v>121</v>
      </c>
      <c r="F294" s="3" t="s">
        <v>63</v>
      </c>
      <c r="G294" s="5">
        <v>120</v>
      </c>
      <c r="H294" s="6">
        <f t="shared" si="4"/>
        <v>360</v>
      </c>
      <c r="I294" s="27">
        <v>3</v>
      </c>
    </row>
    <row r="295" spans="1:9" ht="15.75" x14ac:dyDescent="0.25">
      <c r="A295" s="2">
        <v>45751</v>
      </c>
      <c r="B295" s="2">
        <v>45755</v>
      </c>
      <c r="C295" s="8" t="s">
        <v>8</v>
      </c>
      <c r="D295" s="3">
        <v>677</v>
      </c>
      <c r="E295" s="3" t="s">
        <v>66</v>
      </c>
      <c r="F295" s="3" t="s">
        <v>49</v>
      </c>
      <c r="G295" s="5">
        <v>66.099999999999994</v>
      </c>
      <c r="H295" s="6">
        <f t="shared" si="4"/>
        <v>9121.7999999999993</v>
      </c>
      <c r="I295" s="27">
        <v>138</v>
      </c>
    </row>
    <row r="296" spans="1:9" ht="15.75" x14ac:dyDescent="0.25">
      <c r="A296" s="2">
        <v>45798</v>
      </c>
      <c r="B296" s="2">
        <v>45801</v>
      </c>
      <c r="C296" s="8" t="s">
        <v>8</v>
      </c>
      <c r="D296" s="3">
        <v>701</v>
      </c>
      <c r="E296" s="3" t="s">
        <v>67</v>
      </c>
      <c r="F296" s="3" t="s">
        <v>43</v>
      </c>
      <c r="G296" s="5">
        <v>101.69</v>
      </c>
      <c r="H296" s="6">
        <f t="shared" si="4"/>
        <v>915.21</v>
      </c>
      <c r="I296" s="27">
        <v>9</v>
      </c>
    </row>
    <row r="297" spans="1:9" ht="15.75" x14ac:dyDescent="0.25">
      <c r="A297" s="2">
        <v>45805</v>
      </c>
      <c r="B297" s="2">
        <v>45806</v>
      </c>
      <c r="C297" s="8" t="s">
        <v>8</v>
      </c>
      <c r="D297" s="3">
        <v>554</v>
      </c>
      <c r="E297" s="3" t="s">
        <v>68</v>
      </c>
      <c r="F297" s="3" t="s">
        <v>43</v>
      </c>
      <c r="G297" s="5">
        <v>6</v>
      </c>
      <c r="H297" s="6">
        <f t="shared" si="4"/>
        <v>702</v>
      </c>
      <c r="I297" s="27">
        <v>117</v>
      </c>
    </row>
    <row r="298" spans="1:9" ht="15.75" x14ac:dyDescent="0.25">
      <c r="A298" s="2">
        <v>45803</v>
      </c>
      <c r="B298" s="2">
        <v>45805</v>
      </c>
      <c r="C298" s="8" t="s">
        <v>8</v>
      </c>
      <c r="D298" s="3">
        <v>672</v>
      </c>
      <c r="E298" s="3" t="s">
        <v>69</v>
      </c>
      <c r="F298" s="3" t="s">
        <v>63</v>
      </c>
      <c r="G298" s="5">
        <v>425.3</v>
      </c>
      <c r="H298" s="6">
        <f t="shared" si="4"/>
        <v>37426.400000000001</v>
      </c>
      <c r="I298" s="27">
        <v>88</v>
      </c>
    </row>
    <row r="299" spans="1:9" ht="15.75" x14ac:dyDescent="0.25">
      <c r="A299" s="2">
        <v>45798</v>
      </c>
      <c r="B299" s="2">
        <v>45800</v>
      </c>
      <c r="C299" s="8" t="s">
        <v>8</v>
      </c>
      <c r="D299" s="3">
        <v>537</v>
      </c>
      <c r="E299" s="3" t="s">
        <v>70</v>
      </c>
      <c r="F299" s="3" t="s">
        <v>43</v>
      </c>
      <c r="G299" s="5">
        <v>90</v>
      </c>
      <c r="H299" s="6">
        <f t="shared" si="4"/>
        <v>0</v>
      </c>
      <c r="I299" s="27">
        <v>0</v>
      </c>
    </row>
    <row r="300" spans="1:9" ht="15.75" x14ac:dyDescent="0.25">
      <c r="A300" s="2">
        <v>45615</v>
      </c>
      <c r="B300" s="2">
        <v>45616</v>
      </c>
      <c r="C300" s="8" t="s">
        <v>8</v>
      </c>
      <c r="D300" s="3">
        <v>2548</v>
      </c>
      <c r="E300" s="3" t="s">
        <v>71</v>
      </c>
      <c r="F300" s="3" t="s">
        <v>12</v>
      </c>
      <c r="G300" s="5">
        <v>90</v>
      </c>
      <c r="H300" s="6">
        <f t="shared" si="4"/>
        <v>3600</v>
      </c>
      <c r="I300" s="27">
        <v>40</v>
      </c>
    </row>
    <row r="301" spans="1:9" ht="15.75" x14ac:dyDescent="0.25">
      <c r="A301" s="2">
        <v>45803</v>
      </c>
      <c r="B301" s="2">
        <v>45812</v>
      </c>
      <c r="C301" s="8" t="s">
        <v>8</v>
      </c>
      <c r="D301" s="3">
        <v>3608</v>
      </c>
      <c r="E301" s="3" t="s">
        <v>72</v>
      </c>
      <c r="F301" s="3" t="s">
        <v>12</v>
      </c>
      <c r="G301" s="5">
        <v>250</v>
      </c>
      <c r="H301" s="6">
        <f t="shared" si="4"/>
        <v>2500</v>
      </c>
      <c r="I301" s="27">
        <v>10</v>
      </c>
    </row>
    <row r="302" spans="1:9" ht="15.75" x14ac:dyDescent="0.25">
      <c r="A302" s="2">
        <v>45835</v>
      </c>
      <c r="B302" s="2">
        <v>45837</v>
      </c>
      <c r="C302" s="8" t="s">
        <v>8</v>
      </c>
      <c r="D302" s="3">
        <v>1039</v>
      </c>
      <c r="E302" s="3" t="s">
        <v>73</v>
      </c>
      <c r="F302" s="3" t="s">
        <v>34</v>
      </c>
      <c r="G302" s="5">
        <v>280</v>
      </c>
      <c r="H302" s="6">
        <f t="shared" si="4"/>
        <v>4760</v>
      </c>
      <c r="I302" s="27">
        <v>17</v>
      </c>
    </row>
    <row r="303" spans="1:9" ht="15.75" x14ac:dyDescent="0.25">
      <c r="A303" s="2">
        <v>45835</v>
      </c>
      <c r="B303" s="2">
        <v>45837</v>
      </c>
      <c r="C303" s="8" t="s">
        <v>8</v>
      </c>
      <c r="D303" s="3">
        <v>687</v>
      </c>
      <c r="E303" s="3" t="s">
        <v>74</v>
      </c>
      <c r="F303" s="3" t="s">
        <v>34</v>
      </c>
      <c r="G303" s="5">
        <v>290</v>
      </c>
      <c r="H303" s="6">
        <f t="shared" si="4"/>
        <v>4930</v>
      </c>
      <c r="I303" s="27">
        <v>17</v>
      </c>
    </row>
    <row r="304" spans="1:9" ht="15.75" x14ac:dyDescent="0.25">
      <c r="A304" s="2">
        <v>45791</v>
      </c>
      <c r="B304" s="2">
        <v>45795</v>
      </c>
      <c r="C304" s="8" t="s">
        <v>8</v>
      </c>
      <c r="D304" s="3">
        <v>693</v>
      </c>
      <c r="E304" s="3" t="s">
        <v>75</v>
      </c>
      <c r="F304" s="3" t="s">
        <v>12</v>
      </c>
      <c r="G304" s="5">
        <v>35</v>
      </c>
      <c r="H304" s="6">
        <f t="shared" si="4"/>
        <v>0</v>
      </c>
      <c r="I304" s="27">
        <v>0</v>
      </c>
    </row>
    <row r="305" spans="1:9" ht="15.75" x14ac:dyDescent="0.25">
      <c r="A305" s="2">
        <v>45775</v>
      </c>
      <c r="B305" s="2">
        <v>45776</v>
      </c>
      <c r="C305" s="8" t="s">
        <v>8</v>
      </c>
      <c r="D305" s="3">
        <v>1058</v>
      </c>
      <c r="E305" s="3" t="s">
        <v>76</v>
      </c>
      <c r="F305" s="3" t="s">
        <v>63</v>
      </c>
      <c r="G305" s="6">
        <v>2</v>
      </c>
      <c r="H305" s="6">
        <f t="shared" si="4"/>
        <v>9500</v>
      </c>
      <c r="I305" s="26">
        <v>4750</v>
      </c>
    </row>
    <row r="306" spans="1:9" ht="15.75" x14ac:dyDescent="0.25">
      <c r="A306" s="2">
        <v>45702</v>
      </c>
      <c r="B306" s="2">
        <v>45702</v>
      </c>
      <c r="C306" s="8" t="s">
        <v>8</v>
      </c>
      <c r="D306" s="3">
        <v>1058</v>
      </c>
      <c r="E306" s="3" t="s">
        <v>77</v>
      </c>
      <c r="F306" s="3" t="s">
        <v>63</v>
      </c>
      <c r="G306" s="6">
        <v>4.5</v>
      </c>
      <c r="H306" s="6">
        <f t="shared" si="4"/>
        <v>13950</v>
      </c>
      <c r="I306" s="26">
        <v>3100</v>
      </c>
    </row>
    <row r="307" spans="1:9" ht="15.75" x14ac:dyDescent="0.25">
      <c r="A307" s="2">
        <v>45819</v>
      </c>
      <c r="B307" s="2">
        <v>45822</v>
      </c>
      <c r="C307" s="8" t="s">
        <v>8</v>
      </c>
      <c r="D307" s="3">
        <v>1307</v>
      </c>
      <c r="E307" s="3" t="s">
        <v>78</v>
      </c>
      <c r="F307" s="3" t="s">
        <v>12</v>
      </c>
      <c r="G307" s="5">
        <v>25</v>
      </c>
      <c r="H307" s="6">
        <f t="shared" si="4"/>
        <v>0</v>
      </c>
      <c r="I307" s="27">
        <v>0</v>
      </c>
    </row>
    <row r="308" spans="1:9" ht="15.75" x14ac:dyDescent="0.25">
      <c r="A308" s="2">
        <v>45615</v>
      </c>
      <c r="B308" s="2">
        <v>45616</v>
      </c>
      <c r="C308" s="8" t="s">
        <v>8</v>
      </c>
      <c r="D308" s="3">
        <v>1878</v>
      </c>
      <c r="E308" s="3" t="s">
        <v>79</v>
      </c>
      <c r="F308" s="3" t="s">
        <v>122</v>
      </c>
      <c r="G308" s="6">
        <v>325</v>
      </c>
      <c r="H308" s="6">
        <f t="shared" si="4"/>
        <v>11700</v>
      </c>
      <c r="I308" s="26">
        <v>36</v>
      </c>
    </row>
    <row r="309" spans="1:9" ht="15.75" x14ac:dyDescent="0.25">
      <c r="A309" s="2">
        <v>45756</v>
      </c>
      <c r="B309" s="2">
        <v>45760</v>
      </c>
      <c r="C309" s="8" t="s">
        <v>8</v>
      </c>
      <c r="D309" s="3">
        <v>673</v>
      </c>
      <c r="E309" s="3" t="s">
        <v>80</v>
      </c>
      <c r="F309" s="3" t="s">
        <v>49</v>
      </c>
      <c r="G309" s="5">
        <v>78.81</v>
      </c>
      <c r="H309" s="6">
        <f t="shared" ref="H309:H355" si="5">+G309*I309</f>
        <v>0</v>
      </c>
      <c r="I309" s="27">
        <v>0</v>
      </c>
    </row>
    <row r="310" spans="1:9" ht="15.75" x14ac:dyDescent="0.25">
      <c r="A310" s="2">
        <v>45614</v>
      </c>
      <c r="B310" s="2">
        <v>45615</v>
      </c>
      <c r="C310" s="8" t="s">
        <v>8</v>
      </c>
      <c r="D310" s="3">
        <v>1068</v>
      </c>
      <c r="E310" s="3" t="s">
        <v>81</v>
      </c>
      <c r="F310" s="3" t="s">
        <v>82</v>
      </c>
      <c r="G310" s="5">
        <v>1350</v>
      </c>
      <c r="H310" s="6">
        <f t="shared" si="5"/>
        <v>13500</v>
      </c>
      <c r="I310" s="27">
        <v>10</v>
      </c>
    </row>
    <row r="311" spans="1:9" ht="15.75" x14ac:dyDescent="0.25">
      <c r="A311" s="2">
        <v>45422</v>
      </c>
      <c r="B311" s="2">
        <v>45424</v>
      </c>
      <c r="C311" s="8" t="s">
        <v>8</v>
      </c>
      <c r="D311" s="3">
        <v>1053</v>
      </c>
      <c r="E311" s="3" t="s">
        <v>83</v>
      </c>
      <c r="F311" s="3" t="s">
        <v>63</v>
      </c>
      <c r="G311" s="5">
        <v>1453.2</v>
      </c>
      <c r="H311" s="6">
        <f t="shared" si="5"/>
        <v>152586</v>
      </c>
      <c r="I311" s="27">
        <v>105</v>
      </c>
    </row>
    <row r="312" spans="1:9" ht="15.75" x14ac:dyDescent="0.25">
      <c r="A312" s="2">
        <v>45005</v>
      </c>
      <c r="B312" s="2">
        <v>45006</v>
      </c>
      <c r="C312" s="8" t="s">
        <v>8</v>
      </c>
      <c r="D312" s="3">
        <v>1055</v>
      </c>
      <c r="E312" s="3" t="s">
        <v>84</v>
      </c>
      <c r="F312" s="3" t="s">
        <v>63</v>
      </c>
      <c r="G312" s="5">
        <v>345.6</v>
      </c>
      <c r="H312" s="6">
        <f t="shared" si="5"/>
        <v>7948.8</v>
      </c>
      <c r="I312" s="27">
        <v>23</v>
      </c>
    </row>
    <row r="313" spans="1:9" ht="15.75" x14ac:dyDescent="0.25">
      <c r="A313" s="2">
        <v>45784</v>
      </c>
      <c r="B313" s="2">
        <v>45787</v>
      </c>
      <c r="C313" s="8" t="s">
        <v>8</v>
      </c>
      <c r="D313" s="3">
        <v>545</v>
      </c>
      <c r="E313" s="3" t="s">
        <v>85</v>
      </c>
      <c r="F313" s="3" t="s">
        <v>26</v>
      </c>
      <c r="G313" s="5">
        <v>65</v>
      </c>
      <c r="H313" s="6">
        <f t="shared" si="5"/>
        <v>0</v>
      </c>
      <c r="I313" s="27">
        <v>0</v>
      </c>
    </row>
    <row r="314" spans="1:9" ht="15.75" x14ac:dyDescent="0.25">
      <c r="A314" s="4">
        <v>45812</v>
      </c>
      <c r="B314" s="4">
        <v>45814</v>
      </c>
      <c r="C314" s="8" t="s">
        <v>8</v>
      </c>
      <c r="D314" s="3">
        <v>629</v>
      </c>
      <c r="E314" s="3" t="s">
        <v>86</v>
      </c>
      <c r="F314" s="3" t="s">
        <v>26</v>
      </c>
      <c r="G314" s="5">
        <v>17</v>
      </c>
      <c r="H314" s="6">
        <f t="shared" si="5"/>
        <v>0</v>
      </c>
      <c r="I314" s="27">
        <v>0</v>
      </c>
    </row>
    <row r="315" spans="1:9" ht="15.75" x14ac:dyDescent="0.25">
      <c r="A315" s="2">
        <v>45812</v>
      </c>
      <c r="B315" s="2">
        <v>45813</v>
      </c>
      <c r="C315" s="8" t="s">
        <v>8</v>
      </c>
      <c r="D315" s="3">
        <v>534</v>
      </c>
      <c r="E315" s="3" t="s">
        <v>87</v>
      </c>
      <c r="F315" s="3" t="s">
        <v>43</v>
      </c>
      <c r="G315" s="5">
        <v>150</v>
      </c>
      <c r="H315" s="6">
        <f t="shared" si="5"/>
        <v>1650</v>
      </c>
      <c r="I315" s="26">
        <v>11</v>
      </c>
    </row>
    <row r="316" spans="1:9" ht="15.75" x14ac:dyDescent="0.25">
      <c r="A316" s="2">
        <v>45821</v>
      </c>
      <c r="B316" s="2">
        <v>45823</v>
      </c>
      <c r="C316" s="8" t="s">
        <v>8</v>
      </c>
      <c r="D316" s="3">
        <v>609</v>
      </c>
      <c r="E316" s="3" t="s">
        <v>88</v>
      </c>
      <c r="F316" s="3" t="s">
        <v>43</v>
      </c>
      <c r="G316" s="5">
        <v>237</v>
      </c>
      <c r="H316" s="6">
        <f t="shared" si="5"/>
        <v>17775</v>
      </c>
      <c r="I316" s="26">
        <v>75</v>
      </c>
    </row>
    <row r="317" spans="1:9" ht="15.75" x14ac:dyDescent="0.25">
      <c r="A317" s="2">
        <v>45790</v>
      </c>
      <c r="B317" s="2">
        <v>45794</v>
      </c>
      <c r="C317" s="8" t="s">
        <v>8</v>
      </c>
      <c r="D317" s="3">
        <v>610</v>
      </c>
      <c r="E317" s="3" t="s">
        <v>89</v>
      </c>
      <c r="F317" s="3" t="s">
        <v>12</v>
      </c>
      <c r="G317" s="5">
        <v>186</v>
      </c>
      <c r="H317" s="6">
        <f t="shared" si="5"/>
        <v>0</v>
      </c>
      <c r="I317" s="27">
        <v>0</v>
      </c>
    </row>
    <row r="318" spans="1:9" ht="15.75" x14ac:dyDescent="0.25">
      <c r="A318" s="2">
        <v>45812</v>
      </c>
      <c r="B318" s="2">
        <v>45813</v>
      </c>
      <c r="C318" s="8" t="s">
        <v>8</v>
      </c>
      <c r="D318" s="3">
        <v>530</v>
      </c>
      <c r="E318" s="3" t="s">
        <v>90</v>
      </c>
      <c r="F318" s="3" t="s">
        <v>43</v>
      </c>
      <c r="G318" s="5">
        <v>75</v>
      </c>
      <c r="H318" s="6">
        <f t="shared" si="5"/>
        <v>0</v>
      </c>
      <c r="I318" s="27">
        <v>0</v>
      </c>
    </row>
    <row r="319" spans="1:9" ht="15.75" x14ac:dyDescent="0.25">
      <c r="A319" s="2">
        <v>45337</v>
      </c>
      <c r="B319" s="2">
        <v>45340</v>
      </c>
      <c r="C319" s="8" t="s">
        <v>8</v>
      </c>
      <c r="D319" s="3">
        <v>4523</v>
      </c>
      <c r="E319" s="3" t="s">
        <v>91</v>
      </c>
      <c r="F319" s="3" t="s">
        <v>21</v>
      </c>
      <c r="G319" s="5">
        <v>100</v>
      </c>
      <c r="H319" s="6">
        <f t="shared" si="5"/>
        <v>0</v>
      </c>
      <c r="I319" s="27">
        <v>0</v>
      </c>
    </row>
    <row r="320" spans="1:9" ht="15.75" x14ac:dyDescent="0.25">
      <c r="A320" s="2">
        <v>45819</v>
      </c>
      <c r="B320" s="2">
        <v>45822</v>
      </c>
      <c r="C320" s="8" t="s">
        <v>8</v>
      </c>
      <c r="D320" s="3">
        <v>1306</v>
      </c>
      <c r="E320" s="3" t="s">
        <v>92</v>
      </c>
      <c r="F320" s="3" t="s">
        <v>12</v>
      </c>
      <c r="G320" s="5">
        <v>45</v>
      </c>
      <c r="H320" s="6">
        <f t="shared" si="5"/>
        <v>2025</v>
      </c>
      <c r="I320" s="27">
        <v>45</v>
      </c>
    </row>
    <row r="321" spans="1:9" ht="15.75" x14ac:dyDescent="0.25">
      <c r="A321" s="2">
        <v>45756</v>
      </c>
      <c r="B321" s="2">
        <v>45758</v>
      </c>
      <c r="C321" s="8" t="s">
        <v>8</v>
      </c>
      <c r="D321" s="3">
        <v>531</v>
      </c>
      <c r="E321" s="3" t="s">
        <v>93</v>
      </c>
      <c r="F321" s="3" t="s">
        <v>26</v>
      </c>
      <c r="G321" s="5">
        <v>115</v>
      </c>
      <c r="H321" s="6">
        <f t="shared" si="5"/>
        <v>0</v>
      </c>
      <c r="I321" s="27">
        <v>0</v>
      </c>
    </row>
    <row r="322" spans="1:9" ht="15.75" x14ac:dyDescent="0.25">
      <c r="A322" s="2">
        <v>45782</v>
      </c>
      <c r="B322" s="2">
        <v>45783</v>
      </c>
      <c r="C322" s="8" t="s">
        <v>8</v>
      </c>
      <c r="D322" s="3">
        <v>685</v>
      </c>
      <c r="E322" s="3" t="s">
        <v>94</v>
      </c>
      <c r="F322" s="3" t="s">
        <v>12</v>
      </c>
      <c r="G322" s="5">
        <v>8.4700000000000006</v>
      </c>
      <c r="H322" s="6">
        <f t="shared" si="5"/>
        <v>6606.6</v>
      </c>
      <c r="I322" s="27">
        <v>780</v>
      </c>
    </row>
    <row r="323" spans="1:9" ht="15.75" x14ac:dyDescent="0.25">
      <c r="A323" s="2">
        <v>45617</v>
      </c>
      <c r="B323" s="2">
        <v>45627</v>
      </c>
      <c r="C323" s="8" t="s">
        <v>8</v>
      </c>
      <c r="D323" s="3">
        <v>2261</v>
      </c>
      <c r="E323" s="3" t="s">
        <v>123</v>
      </c>
      <c r="F323" s="3" t="s">
        <v>12</v>
      </c>
      <c r="G323" s="5">
        <v>455</v>
      </c>
      <c r="H323" s="6">
        <f t="shared" si="5"/>
        <v>36400</v>
      </c>
      <c r="I323" s="27">
        <v>80</v>
      </c>
    </row>
    <row r="324" spans="1:9" ht="15.75" x14ac:dyDescent="0.25">
      <c r="A324" s="2">
        <v>45179</v>
      </c>
      <c r="B324" s="2">
        <v>45181</v>
      </c>
      <c r="C324" s="8" t="s">
        <v>8</v>
      </c>
      <c r="D324" s="3">
        <v>2171</v>
      </c>
      <c r="E324" s="3" t="s">
        <v>124</v>
      </c>
      <c r="F324" s="3" t="s">
        <v>63</v>
      </c>
      <c r="G324" s="5">
        <v>120.36</v>
      </c>
      <c r="H324" s="6">
        <f t="shared" si="5"/>
        <v>0</v>
      </c>
      <c r="I324" s="27">
        <v>0</v>
      </c>
    </row>
    <row r="325" spans="1:9" ht="15.75" x14ac:dyDescent="0.25">
      <c r="A325" s="2">
        <v>45790</v>
      </c>
      <c r="B325" s="2">
        <v>45793</v>
      </c>
      <c r="C325" s="8" t="s">
        <v>8</v>
      </c>
      <c r="D325" s="3">
        <v>550</v>
      </c>
      <c r="E325" s="3" t="s">
        <v>95</v>
      </c>
      <c r="F325" s="3" t="s">
        <v>12</v>
      </c>
      <c r="G325" s="5">
        <v>103.8</v>
      </c>
      <c r="H325" s="6">
        <f t="shared" si="5"/>
        <v>0</v>
      </c>
      <c r="I325" s="27">
        <v>0</v>
      </c>
    </row>
    <row r="326" spans="1:9" ht="15.75" x14ac:dyDescent="0.25">
      <c r="A326" s="2">
        <v>45835</v>
      </c>
      <c r="B326" s="2">
        <v>45836</v>
      </c>
      <c r="C326" s="8" t="s">
        <v>8</v>
      </c>
      <c r="D326" s="3">
        <v>676</v>
      </c>
      <c r="E326" s="3" t="s">
        <v>125</v>
      </c>
      <c r="F326" s="3" t="s">
        <v>63</v>
      </c>
      <c r="G326" s="5">
        <v>469.5</v>
      </c>
      <c r="H326" s="6">
        <f t="shared" si="5"/>
        <v>35682</v>
      </c>
      <c r="I326" s="27">
        <v>76</v>
      </c>
    </row>
    <row r="327" spans="1:9" ht="15.75" x14ac:dyDescent="0.25">
      <c r="A327" s="2">
        <v>45835</v>
      </c>
      <c r="B327" s="2">
        <v>45836</v>
      </c>
      <c r="C327" s="8" t="s">
        <v>8</v>
      </c>
      <c r="D327" s="3">
        <v>929</v>
      </c>
      <c r="E327" s="3" t="s">
        <v>96</v>
      </c>
      <c r="F327" s="3" t="s">
        <v>26</v>
      </c>
      <c r="G327" s="5">
        <v>250</v>
      </c>
      <c r="H327" s="6">
        <f t="shared" si="5"/>
        <v>5000</v>
      </c>
      <c r="I327" s="27">
        <v>20</v>
      </c>
    </row>
    <row r="328" spans="1:9" ht="15.75" x14ac:dyDescent="0.25">
      <c r="A328" s="2">
        <v>45728</v>
      </c>
      <c r="B328" s="2">
        <v>45729</v>
      </c>
      <c r="C328" s="8" t="s">
        <v>8</v>
      </c>
      <c r="D328" s="3">
        <v>658</v>
      </c>
      <c r="E328" s="3" t="s">
        <v>126</v>
      </c>
      <c r="F328" s="3" t="s">
        <v>12</v>
      </c>
      <c r="G328" s="5">
        <v>161.02000000000001</v>
      </c>
      <c r="H328" s="6">
        <f t="shared" si="5"/>
        <v>12881.6</v>
      </c>
      <c r="I328" s="27">
        <v>80</v>
      </c>
    </row>
    <row r="329" spans="1:9" ht="15.75" x14ac:dyDescent="0.25">
      <c r="A329" s="2">
        <v>45775</v>
      </c>
      <c r="B329" s="2">
        <v>45776</v>
      </c>
      <c r="C329" s="8" t="s">
        <v>8</v>
      </c>
      <c r="D329" s="3">
        <v>1060</v>
      </c>
      <c r="E329" s="3" t="s">
        <v>97</v>
      </c>
      <c r="F329" s="3" t="s">
        <v>37</v>
      </c>
      <c r="G329" s="6">
        <v>45</v>
      </c>
      <c r="H329" s="6">
        <f t="shared" si="5"/>
        <v>32400</v>
      </c>
      <c r="I329" s="26">
        <v>720</v>
      </c>
    </row>
    <row r="330" spans="1:9" ht="15.75" x14ac:dyDescent="0.25">
      <c r="A330" s="2">
        <v>45819</v>
      </c>
      <c r="B330" s="2">
        <v>45821</v>
      </c>
      <c r="C330" s="8" t="s">
        <v>8</v>
      </c>
      <c r="D330" s="3">
        <v>546</v>
      </c>
      <c r="E330" s="3" t="s">
        <v>98</v>
      </c>
      <c r="F330" s="3" t="s">
        <v>43</v>
      </c>
      <c r="G330" s="5">
        <v>28</v>
      </c>
      <c r="H330" s="6">
        <f t="shared" si="5"/>
        <v>0</v>
      </c>
      <c r="I330" s="27">
        <v>0</v>
      </c>
    </row>
    <row r="331" spans="1:9" ht="15.75" x14ac:dyDescent="0.25">
      <c r="A331" s="2">
        <v>45698</v>
      </c>
      <c r="B331" s="2">
        <v>45748</v>
      </c>
      <c r="C331" s="8" t="s">
        <v>8</v>
      </c>
      <c r="D331" s="3">
        <v>1069</v>
      </c>
      <c r="E331" s="3" t="s">
        <v>99</v>
      </c>
      <c r="F331" s="3" t="s">
        <v>37</v>
      </c>
      <c r="G331" s="6">
        <v>100.2</v>
      </c>
      <c r="H331" s="6">
        <f t="shared" si="5"/>
        <v>801600</v>
      </c>
      <c r="I331" s="26">
        <v>8000</v>
      </c>
    </row>
    <row r="332" spans="1:9" ht="15.75" x14ac:dyDescent="0.25">
      <c r="A332" s="2">
        <v>45769</v>
      </c>
      <c r="B332" s="2">
        <v>45770</v>
      </c>
      <c r="C332" s="8" t="s">
        <v>8</v>
      </c>
      <c r="D332" s="3">
        <v>1052</v>
      </c>
      <c r="E332" s="3" t="s">
        <v>100</v>
      </c>
      <c r="F332" s="3" t="s">
        <v>37</v>
      </c>
      <c r="G332" s="6">
        <v>115</v>
      </c>
      <c r="H332" s="6">
        <f t="shared" si="5"/>
        <v>345000</v>
      </c>
      <c r="I332" s="26">
        <v>3000</v>
      </c>
    </row>
    <row r="333" spans="1:9" ht="15.75" x14ac:dyDescent="0.25">
      <c r="A333" s="2">
        <v>45769</v>
      </c>
      <c r="B333" s="2">
        <v>45772</v>
      </c>
      <c r="C333" s="8" t="s">
        <v>8</v>
      </c>
      <c r="D333" s="3">
        <v>1051</v>
      </c>
      <c r="E333" s="3" t="s">
        <v>101</v>
      </c>
      <c r="F333" s="3" t="s">
        <v>37</v>
      </c>
      <c r="G333" s="6">
        <v>14.35</v>
      </c>
      <c r="H333" s="6">
        <f t="shared" si="5"/>
        <v>81221</v>
      </c>
      <c r="I333" s="26">
        <v>5660</v>
      </c>
    </row>
    <row r="334" spans="1:9" ht="15.75" x14ac:dyDescent="0.25">
      <c r="A334" s="2">
        <v>45812</v>
      </c>
      <c r="B334" s="2">
        <v>45824</v>
      </c>
      <c r="C334" s="8" t="s">
        <v>8</v>
      </c>
      <c r="D334" s="3">
        <v>541</v>
      </c>
      <c r="E334" s="3" t="s">
        <v>127</v>
      </c>
      <c r="F334" s="3" t="s">
        <v>12</v>
      </c>
      <c r="G334" s="5">
        <v>55</v>
      </c>
      <c r="H334" s="6">
        <f t="shared" si="5"/>
        <v>6710</v>
      </c>
      <c r="I334" s="27">
        <v>122</v>
      </c>
    </row>
    <row r="335" spans="1:9" ht="15.75" x14ac:dyDescent="0.25">
      <c r="A335" s="2">
        <v>45819</v>
      </c>
      <c r="B335" s="2">
        <v>45824</v>
      </c>
      <c r="C335" s="8" t="s">
        <v>8</v>
      </c>
      <c r="D335" s="3">
        <v>540</v>
      </c>
      <c r="E335" s="3" t="s">
        <v>102</v>
      </c>
      <c r="F335" s="3" t="s">
        <v>12</v>
      </c>
      <c r="G335" s="5">
        <v>50</v>
      </c>
      <c r="H335" s="6">
        <f t="shared" si="5"/>
        <v>0</v>
      </c>
      <c r="I335" s="27">
        <v>0</v>
      </c>
    </row>
    <row r="336" spans="1:9" ht="15.75" x14ac:dyDescent="0.25">
      <c r="A336" s="2">
        <v>45748</v>
      </c>
      <c r="B336" s="2">
        <v>45750</v>
      </c>
      <c r="C336" s="8" t="s">
        <v>8</v>
      </c>
      <c r="D336" s="3">
        <v>653</v>
      </c>
      <c r="E336" s="3" t="s">
        <v>103</v>
      </c>
      <c r="F336" s="3" t="s">
        <v>12</v>
      </c>
      <c r="G336" s="5">
        <v>45</v>
      </c>
      <c r="H336" s="6">
        <f t="shared" si="5"/>
        <v>13500</v>
      </c>
      <c r="I336" s="27">
        <v>300</v>
      </c>
    </row>
    <row r="337" spans="1:9" ht="15.75" x14ac:dyDescent="0.25">
      <c r="A337" s="2">
        <v>45573</v>
      </c>
      <c r="B337" s="2">
        <v>45576</v>
      </c>
      <c r="C337" s="8" t="s">
        <v>8</v>
      </c>
      <c r="D337" s="3">
        <v>2235</v>
      </c>
      <c r="E337" s="3" t="s">
        <v>128</v>
      </c>
      <c r="F337" s="3" t="s">
        <v>12</v>
      </c>
      <c r="G337" s="5">
        <v>80</v>
      </c>
      <c r="H337" s="6">
        <f t="shared" si="5"/>
        <v>0</v>
      </c>
      <c r="I337" s="27">
        <v>0</v>
      </c>
    </row>
    <row r="338" spans="1:9" ht="15.75" x14ac:dyDescent="0.25">
      <c r="A338" s="2">
        <v>45805</v>
      </c>
      <c r="B338" s="2">
        <v>45806</v>
      </c>
      <c r="C338" s="8" t="s">
        <v>8</v>
      </c>
      <c r="D338" s="22"/>
      <c r="E338" s="3" t="s">
        <v>104</v>
      </c>
      <c r="F338" s="3" t="s">
        <v>43</v>
      </c>
      <c r="G338" s="5">
        <v>220.35</v>
      </c>
      <c r="H338" s="6">
        <f t="shared" si="5"/>
        <v>0</v>
      </c>
      <c r="I338" s="27">
        <v>0</v>
      </c>
    </row>
    <row r="339" spans="1:9" ht="15.75" x14ac:dyDescent="0.25">
      <c r="A339" s="2">
        <v>45698</v>
      </c>
      <c r="B339" s="2">
        <v>45748</v>
      </c>
      <c r="C339" s="8" t="s">
        <v>8</v>
      </c>
      <c r="D339" s="3">
        <v>1067</v>
      </c>
      <c r="E339" s="3" t="s">
        <v>105</v>
      </c>
      <c r="F339" s="3" t="s">
        <v>37</v>
      </c>
      <c r="G339" s="6">
        <v>37</v>
      </c>
      <c r="H339" s="6">
        <f t="shared" si="5"/>
        <v>92500</v>
      </c>
      <c r="I339" s="26">
        <v>2500</v>
      </c>
    </row>
    <row r="340" spans="1:9" ht="15.75" x14ac:dyDescent="0.25">
      <c r="A340" s="2">
        <v>45698</v>
      </c>
      <c r="B340" s="2">
        <v>45699</v>
      </c>
      <c r="C340" s="8" t="s">
        <v>8</v>
      </c>
      <c r="D340" s="3">
        <v>1056</v>
      </c>
      <c r="E340" s="3" t="s">
        <v>106</v>
      </c>
      <c r="F340" s="3" t="s">
        <v>37</v>
      </c>
      <c r="G340" s="6">
        <v>67.7</v>
      </c>
      <c r="H340" s="6">
        <f t="shared" si="5"/>
        <v>257260</v>
      </c>
      <c r="I340" s="26">
        <v>3800</v>
      </c>
    </row>
    <row r="341" spans="1:9" ht="15.75" x14ac:dyDescent="0.25">
      <c r="A341" s="2">
        <v>45498</v>
      </c>
      <c r="B341" s="2">
        <v>45500</v>
      </c>
      <c r="C341" s="8" t="s">
        <v>8</v>
      </c>
      <c r="D341" s="3">
        <v>1057</v>
      </c>
      <c r="E341" s="3" t="s">
        <v>107</v>
      </c>
      <c r="F341" s="3" t="s">
        <v>37</v>
      </c>
      <c r="G341" s="6">
        <v>100.2</v>
      </c>
      <c r="H341" s="6">
        <f t="shared" si="5"/>
        <v>0</v>
      </c>
      <c r="I341" s="26">
        <v>0</v>
      </c>
    </row>
    <row r="342" spans="1:9" ht="15.75" x14ac:dyDescent="0.25">
      <c r="A342" s="2">
        <v>45751</v>
      </c>
      <c r="B342" s="2">
        <v>45752</v>
      </c>
      <c r="C342" s="8" t="s">
        <v>8</v>
      </c>
      <c r="D342" s="3">
        <v>1821</v>
      </c>
      <c r="E342" s="3" t="s">
        <v>108</v>
      </c>
      <c r="F342" s="3" t="s">
        <v>19</v>
      </c>
      <c r="G342" s="5">
        <v>64</v>
      </c>
      <c r="H342" s="6">
        <f t="shared" si="5"/>
        <v>3648</v>
      </c>
      <c r="I342" s="27">
        <v>57</v>
      </c>
    </row>
    <row r="343" spans="1:9" ht="15.75" x14ac:dyDescent="0.25">
      <c r="A343" s="2">
        <v>45793</v>
      </c>
      <c r="B343" s="2">
        <v>45794</v>
      </c>
      <c r="C343" s="8" t="s">
        <v>8</v>
      </c>
      <c r="D343" s="3">
        <v>1878</v>
      </c>
      <c r="E343" s="3" t="s">
        <v>109</v>
      </c>
      <c r="F343" s="3" t="s">
        <v>24</v>
      </c>
      <c r="G343" s="5">
        <v>170</v>
      </c>
      <c r="H343" s="6">
        <f t="shared" si="5"/>
        <v>170</v>
      </c>
      <c r="I343" s="27">
        <v>1</v>
      </c>
    </row>
    <row r="344" spans="1:9" ht="15.75" x14ac:dyDescent="0.25">
      <c r="A344" s="2">
        <v>45496</v>
      </c>
      <c r="B344" s="2">
        <v>45529</v>
      </c>
      <c r="C344" s="8" t="s">
        <v>8</v>
      </c>
      <c r="D344" s="3">
        <v>1879</v>
      </c>
      <c r="E344" s="3" t="s">
        <v>110</v>
      </c>
      <c r="F344" s="3" t="s">
        <v>24</v>
      </c>
      <c r="G344" s="5">
        <v>170</v>
      </c>
      <c r="H344" s="6">
        <f t="shared" si="5"/>
        <v>340</v>
      </c>
      <c r="I344" s="27">
        <v>2</v>
      </c>
    </row>
    <row r="345" spans="1:9" ht="15.75" x14ac:dyDescent="0.25">
      <c r="A345" s="2">
        <v>45812</v>
      </c>
      <c r="B345" s="2">
        <v>45818</v>
      </c>
      <c r="C345" s="8" t="s">
        <v>8</v>
      </c>
      <c r="D345" s="3">
        <v>3158</v>
      </c>
      <c r="E345" s="3" t="s">
        <v>111</v>
      </c>
      <c r="F345" s="3" t="s">
        <v>12</v>
      </c>
      <c r="G345" s="5">
        <v>68.75</v>
      </c>
      <c r="H345" s="6">
        <f t="shared" si="5"/>
        <v>10381.25</v>
      </c>
      <c r="I345" s="27">
        <v>151</v>
      </c>
    </row>
    <row r="346" spans="1:9" ht="15.75" x14ac:dyDescent="0.25">
      <c r="A346" s="2">
        <v>45812</v>
      </c>
      <c r="B346" s="2">
        <v>45816</v>
      </c>
      <c r="C346" s="8" t="s">
        <v>8</v>
      </c>
      <c r="D346" s="3">
        <v>630</v>
      </c>
      <c r="E346" s="3" t="s">
        <v>112</v>
      </c>
      <c r="F346" s="3" t="s">
        <v>12</v>
      </c>
      <c r="G346" s="5">
        <v>18</v>
      </c>
      <c r="H346" s="6">
        <f t="shared" si="5"/>
        <v>0</v>
      </c>
      <c r="I346" s="27">
        <v>0</v>
      </c>
    </row>
    <row r="347" spans="1:9" ht="15.75" x14ac:dyDescent="0.25">
      <c r="A347" s="2">
        <v>45821</v>
      </c>
      <c r="B347" s="2">
        <v>45823</v>
      </c>
      <c r="C347" s="8" t="s">
        <v>8</v>
      </c>
      <c r="D347" s="3">
        <v>2170</v>
      </c>
      <c r="E347" s="3" t="s">
        <v>113</v>
      </c>
      <c r="F347" s="3" t="s">
        <v>19</v>
      </c>
      <c r="G347" s="5">
        <v>275</v>
      </c>
      <c r="H347" s="6">
        <f t="shared" si="5"/>
        <v>550</v>
      </c>
      <c r="I347" s="27">
        <v>2</v>
      </c>
    </row>
    <row r="348" spans="1:9" ht="15.75" x14ac:dyDescent="0.25">
      <c r="A348" s="2">
        <v>45821</v>
      </c>
      <c r="B348" s="2">
        <v>45823</v>
      </c>
      <c r="C348" s="8" t="s">
        <v>8</v>
      </c>
      <c r="D348" s="3">
        <v>543</v>
      </c>
      <c r="E348" s="3" t="s">
        <v>114</v>
      </c>
      <c r="F348" s="3" t="s">
        <v>12</v>
      </c>
      <c r="G348" s="5">
        <v>40</v>
      </c>
      <c r="H348" s="6">
        <f t="shared" si="5"/>
        <v>1280</v>
      </c>
      <c r="I348" s="27">
        <v>32</v>
      </c>
    </row>
    <row r="349" spans="1:9" ht="15.75" x14ac:dyDescent="0.25">
      <c r="A349" s="2">
        <v>45803</v>
      </c>
      <c r="B349" s="2">
        <v>45804</v>
      </c>
      <c r="C349" s="8" t="s">
        <v>8</v>
      </c>
      <c r="D349" s="3">
        <v>2157</v>
      </c>
      <c r="E349" s="3" t="s">
        <v>129</v>
      </c>
      <c r="F349" s="3" t="s">
        <v>63</v>
      </c>
      <c r="G349" s="5">
        <v>78.39</v>
      </c>
      <c r="H349" s="6">
        <f t="shared" si="5"/>
        <v>4781.79</v>
      </c>
      <c r="I349" s="27">
        <v>61</v>
      </c>
    </row>
    <row r="350" spans="1:9" ht="15.75" x14ac:dyDescent="0.25">
      <c r="A350" s="2">
        <v>45664</v>
      </c>
      <c r="B350" s="2">
        <v>45689</v>
      </c>
      <c r="C350" s="8" t="s">
        <v>8</v>
      </c>
      <c r="D350" s="3"/>
      <c r="E350" s="3" t="s">
        <v>130</v>
      </c>
      <c r="F350" s="3" t="s">
        <v>63</v>
      </c>
      <c r="G350" s="5">
        <v>76.27</v>
      </c>
      <c r="H350" s="6">
        <f t="shared" si="5"/>
        <v>0</v>
      </c>
      <c r="I350" s="27">
        <v>0</v>
      </c>
    </row>
    <row r="351" spans="1:9" ht="15.75" x14ac:dyDescent="0.25">
      <c r="A351" s="2">
        <v>45700</v>
      </c>
      <c r="B351" s="2">
        <v>45702</v>
      </c>
      <c r="C351" s="8" t="s">
        <v>8</v>
      </c>
      <c r="D351" s="3">
        <v>539</v>
      </c>
      <c r="E351" s="23" t="s">
        <v>133</v>
      </c>
      <c r="F351" s="3" t="s">
        <v>37</v>
      </c>
      <c r="G351" s="5">
        <v>65</v>
      </c>
      <c r="H351" s="6">
        <f t="shared" si="5"/>
        <v>0</v>
      </c>
      <c r="I351" s="27">
        <v>0</v>
      </c>
    </row>
    <row r="352" spans="1:9" ht="15.75" x14ac:dyDescent="0.25">
      <c r="A352" s="2">
        <v>45756</v>
      </c>
      <c r="B352" s="2">
        <v>45759</v>
      </c>
      <c r="C352" s="8" t="s">
        <v>8</v>
      </c>
      <c r="D352" s="3">
        <v>4772</v>
      </c>
      <c r="E352" s="24" t="s">
        <v>134</v>
      </c>
      <c r="F352" s="3" t="s">
        <v>12</v>
      </c>
      <c r="G352" s="15">
        <v>50</v>
      </c>
      <c r="H352" s="6">
        <f t="shared" si="5"/>
        <v>0</v>
      </c>
      <c r="I352" s="27">
        <v>0</v>
      </c>
    </row>
    <row r="353" spans="1:9" ht="15.75" x14ac:dyDescent="0.25">
      <c r="A353" s="2">
        <v>45615</v>
      </c>
      <c r="B353" s="2">
        <v>45618</v>
      </c>
      <c r="C353" s="8" t="s">
        <v>8</v>
      </c>
      <c r="D353" s="20">
        <v>3178</v>
      </c>
      <c r="E353" s="3" t="s">
        <v>131</v>
      </c>
      <c r="F353" s="3" t="s">
        <v>37</v>
      </c>
      <c r="G353" s="5">
        <v>65</v>
      </c>
      <c r="H353" s="6">
        <f t="shared" si="5"/>
        <v>0</v>
      </c>
      <c r="I353" s="27">
        <v>0</v>
      </c>
    </row>
    <row r="354" spans="1:9" ht="15.75" x14ac:dyDescent="0.25">
      <c r="A354" s="16">
        <v>45691</v>
      </c>
      <c r="B354" s="21">
        <v>45751</v>
      </c>
      <c r="C354" s="8" t="s">
        <v>8</v>
      </c>
      <c r="D354" s="3"/>
      <c r="E354" s="25" t="s">
        <v>135</v>
      </c>
      <c r="F354" s="25" t="s">
        <v>63</v>
      </c>
      <c r="G354" s="5"/>
      <c r="H354" s="6">
        <f t="shared" si="5"/>
        <v>0</v>
      </c>
      <c r="I354" s="29">
        <v>0</v>
      </c>
    </row>
    <row r="355" spans="1:9" ht="15.75" x14ac:dyDescent="0.25">
      <c r="A355" s="16">
        <v>45803</v>
      </c>
      <c r="B355" s="21">
        <v>45807</v>
      </c>
      <c r="C355" s="8" t="s">
        <v>8</v>
      </c>
      <c r="D355" s="25">
        <v>2262</v>
      </c>
      <c r="E355" s="25" t="s">
        <v>136</v>
      </c>
      <c r="F355" s="25" t="s">
        <v>12</v>
      </c>
      <c r="G355" s="15">
        <v>417.18</v>
      </c>
      <c r="H355" s="6">
        <f t="shared" si="5"/>
        <v>30036.959999999999</v>
      </c>
      <c r="I355" s="29">
        <v>72</v>
      </c>
    </row>
    <row r="356" spans="1:9" x14ac:dyDescent="0.25">
      <c r="H356" s="31">
        <f>SUM(H244:H355)</f>
        <v>2761721.0100000002</v>
      </c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abril-mayo- junio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HOSPITALIZACION HOSPITALIZACION</dc:creator>
  <cp:lastModifiedBy>WILCLAIRI ABREU EDUARDO</cp:lastModifiedBy>
  <cp:lastPrinted>2025-07-10T14:22:38Z</cp:lastPrinted>
  <dcterms:created xsi:type="dcterms:W3CDTF">2024-10-04T13:53:45Z</dcterms:created>
  <dcterms:modified xsi:type="dcterms:W3CDTF">2025-07-10T14:22:59Z</dcterms:modified>
</cp:coreProperties>
</file>