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735"/>
  </bookViews>
  <sheets>
    <sheet name="Informe  enero-marzo" sheetId="1" r:id="rId1"/>
  </sheets>
  <calcPr calcId="144525"/>
</workbook>
</file>

<file path=xl/calcChain.xml><?xml version="1.0" encoding="utf-8"?>
<calcChain xmlns="http://schemas.openxmlformats.org/spreadsheetml/2006/main">
  <c r="AE41" i="1" l="1"/>
  <c r="Y36" i="1" l="1"/>
  <c r="T4" i="1" l="1"/>
  <c r="AI41" i="1" l="1"/>
  <c r="AJ36" i="1"/>
  <c r="AM41" i="1" l="1"/>
  <c r="AC41" i="1"/>
  <c r="AK41" i="1" s="1"/>
</calcChain>
</file>

<file path=xl/sharedStrings.xml><?xml version="1.0" encoding="utf-8"?>
<sst xmlns="http://schemas.openxmlformats.org/spreadsheetml/2006/main" count="68" uniqueCount="65">
  <si>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</si>
  <si>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</si>
  <si>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</si>
  <si>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</si>
  <si>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</si>
  <si>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</si>
  <si>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</si>
  <si>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</si>
  <si>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</si>
  <si>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</si>
  <si>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</si>
  <si>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</si>
  <si>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</si>
  <si>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</si>
  <si>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</si>
  <si>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</si>
  <si>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</si>
  <si>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</si>
  <si>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</si>
  <si>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</si>
  <si>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</si>
  <si>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</si>
  <si>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</si>
  <si>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</si>
  <si>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</si>
  <si>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</si>
  <si>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</si>
  <si>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</si>
  <si>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</si>
  <si>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</si>
  <si>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</si>
  <si>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</si>
  <si>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</si>
  <si>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</si>
  <si>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</si>
  <si>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</si>
  <si>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</si>
  <si>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</si>
  <si>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</si>
  <si>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</si>
  <si>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</si>
  <si>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</si>
  <si>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</si>
  <si>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1-Se identifico la raiz  del problema de  sobre costos identificando facturas con esta problemática y dando a conoccer la informacion al encargado del sitema y al actual gerente de planificacion.</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</si>
  <si>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</si>
  <si>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</si>
  <si>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</si>
  <si>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</si>
  <si>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2-Dar seguimiento a todos los departamentos involucrados en la elaboración del expediente clínico, con la finalidad de detectar y corregir los errores que llevan a glosas.</t>
  </si>
  <si>
    <t>1- Realizar el proceso de conciliación, tras cada auditoria, de cuentas medicas.</t>
  </si>
  <si>
    <t>Ing. Francisco Alberto  Castillo Torres</t>
  </si>
  <si>
    <t>Gte Planificacion Y Desarrollo</t>
  </si>
  <si>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</si>
  <si>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</si>
  <si>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</si>
  <si>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</si>
  <si>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</si>
  <si>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</si>
  <si>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</si>
  <si>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 xml:space="preserve">1. La cantidad programada de actividades en este primer trimestre correspondiente a los meses Enero-Marzo, según  nuestros registros es de  (63,012),   mientras que en el desempeño físico  se obtuvo una producción de 93,449 actividades, equivalente a un 146%; este aumento se debió a la iniciativa de varios operativos médicos, para disminuir  significativamente la lista de espera en procedimientos quirúrgicos y un arduo trabajo del departamento de auditoria médica.
2. Haciendo referencia a la parte financiera, la programación del trimestre ascendió a un valor de    ciento sesenta y tres millones setecientos cuatro mil cuatrocientos setenta y ocho con 70/100, (163,704,478.70), donde pudimos ejecutar ciento quince millones ciento dos mil trescientos treinta y seis con 31, (115,102,336.31), equivalente a un 70% del monto total, estas fueron afectadas por varios motivos como son:
A) Falta de auditores de manera oportuna por parte de SENASA, para revisión de expedientes clínicos y posterior facturación.
B) En los de departamentos de imágenes y fisiatría, una glosa significativa por falta de lecturas de las RX e historial clínico respectivamente, trayendo como consecuencias glosas en el momento de revisión y posterior pago por parte de las ARS.
C)  Tomógrafo fuera de funcionamiento. 
D) Durante el mes de Enero no hubo pagos a suplidores, aun  con disponibilidad de recursos económicos en la cuenta única, con un monto de  veinte tres millones setecientos sesenta y nueve mil ciento cincuenta y uno con 89/100, (23,769,151.89), equivalente al 18.81% del total general de nuestros ingresos institucionales, debido a inconvenientes en las  actualizaciones del sistema de gestión financiera (SIGEF) y la integración con el portal de compras y contrataciones. 
</t>
  </si>
  <si>
    <t>3-Instalaciónplanta de tratamiento de agua. potable.</t>
  </si>
  <si>
    <t>4-Aplcar el regimen de consecuencias  a los  departamentos involucrados en las glosas</t>
  </si>
  <si>
    <t>5-Contratos de nuevos procedimientos con algunas ARS</t>
  </si>
  <si>
    <t>1-arreglo del tomografo. 2-disminuccion de glosas medicas y administrativas.3-aumento en la facturacion de expedientes clinicos y servicios ambulatorios</t>
  </si>
  <si>
    <t>Informe de evaluación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</si>
</sst>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0.00;\-#,##0.00"/>
    <numFmt numFmtId="165" formatCode="[$-10409]0.00\ %"/>
    <numFmt numFmtId="166" formatCode="[$-10409]#,##0;\-#,##0"/>
    <numFmt numFmtId="167" formatCode="[$-10409]0.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s>
  <fills count="7">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63">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horizontal="justify" vertical="center" wrapText="1" readingOrder="1"/>
    </xf>
    <xf numFmtId="0" fontId="4" fillId="0" borderId="0" xfId="0" applyNumberFormat="1" applyFont="1" applyFill="1" applyBorder="1" applyAlignment="1">
      <alignment vertical="top" wrapText="1" readingOrder="1"/>
    </xf>
    <xf numFmtId="0" fontId="1" fillId="5"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readingOrder="1"/>
    </xf>
    <xf numFmtId="0" fontId="1" fillId="5" borderId="0" xfId="0" applyFont="1" applyFill="1" applyBorder="1" applyAlignment="1">
      <alignment vertical="center" wrapText="1" readingOrder="1"/>
    </xf>
    <xf numFmtId="0" fontId="1" fillId="0" borderId="4" xfId="0" applyFont="1" applyFill="1" applyBorder="1" applyAlignment="1">
      <alignment vertical="center" readingOrder="1"/>
    </xf>
    <xf numFmtId="0" fontId="3" fillId="0" borderId="0" xfId="0" applyNumberFormat="1"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center" wrapText="1" readingOrder="1"/>
    </xf>
    <xf numFmtId="0" fontId="3"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5" fillId="2" borderId="0" xfId="0" applyNumberFormat="1" applyFont="1" applyFill="1" applyBorder="1" applyAlignment="1">
      <alignment vertical="center" wrapText="1" readingOrder="1"/>
    </xf>
    <xf numFmtId="0" fontId="2" fillId="2" borderId="0" xfId="0" applyNumberFormat="1" applyFont="1" applyFill="1" applyBorder="1" applyAlignment="1">
      <alignment horizontal="center" vertical="center" wrapText="1" readingOrder="1"/>
    </xf>
    <xf numFmtId="0" fontId="4" fillId="0" borderId="1"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5" fillId="6" borderId="5"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6" xfId="0" applyFont="1" applyFill="1" applyBorder="1" applyAlignment="1">
      <alignment horizontal="center" vertical="center" wrapText="1" readingOrder="1"/>
    </xf>
    <xf numFmtId="0" fontId="12" fillId="0" borderId="1" xfId="0" applyNumberFormat="1" applyFont="1" applyFill="1" applyBorder="1" applyAlignment="1">
      <alignment horizontal="left" vertical="center" wrapText="1" readingOrder="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164" fontId="12" fillId="0" borderId="1" xfId="0" applyNumberFormat="1" applyFont="1" applyFill="1" applyBorder="1" applyAlignment="1">
      <alignment horizontal="center"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left" vertical="center" wrapText="1" readingOrder="1"/>
    </xf>
    <xf numFmtId="0" fontId="3" fillId="4" borderId="0" xfId="0" applyNumberFormat="1" applyFont="1" applyFill="1" applyBorder="1" applyAlignment="1">
      <alignment vertical="center" wrapText="1" readingOrder="1"/>
    </xf>
    <xf numFmtId="0" fontId="4" fillId="0"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top" wrapText="1" readingOrder="1"/>
    </xf>
    <xf numFmtId="0" fontId="4" fillId="0" borderId="0" xfId="0" applyNumberFormat="1" applyFont="1" applyFill="1" applyBorder="1" applyAlignment="1">
      <alignment horizontal="center" vertical="center"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61</xdr:row>
      <xdr:rowOff>77932</xdr:rowOff>
    </xdr:from>
    <xdr:to>
      <xdr:col>27</xdr:col>
      <xdr:colOff>31115</xdr:colOff>
      <xdr:row>69</xdr:row>
      <xdr:rowOff>45438</xdr:rowOff>
    </xdr:to>
    <xdr:pic>
      <xdr:nvPicPr>
        <xdr:cNvPr id="2" name="1 Imagen"/>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colorTemperature colorTemp="4700"/>
                  </a14:imgEffect>
                  <a14:imgEffect>
                    <a14:saturation sat="400000"/>
                  </a14:imgEffect>
                  <a14:imgEffect>
                    <a14:brightnessContrast bright="-20000" contrast="40000"/>
                  </a14:imgEffect>
                </a14:imgLayer>
              </a14:imgProps>
            </a:ext>
            <a:ext uri="{28A0092B-C50C-407E-A947-70E740481C1C}">
              <a14:useLocalDpi xmlns:a14="http://schemas.microsoft.com/office/drawing/2010/main" val="0"/>
            </a:ext>
          </a:extLst>
        </a:blip>
        <a:srcRect l="43475" r="21315"/>
        <a:stretch/>
      </xdr:blipFill>
      <xdr:spPr>
        <a:xfrm>
          <a:off x="0" y="17214273"/>
          <a:ext cx="2758729" cy="15867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9"/>
  <sheetViews>
    <sheetView showGridLines="0" tabSelected="1" topLeftCell="C1" zoomScale="110" zoomScaleNormal="110" workbookViewId="0">
      <selection sqref="A1:AM1"/>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35" t="s">
        <v>64</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row>
    <row r="2" spans="1:54" ht="7.15" customHeight="1" x14ac:dyDescent="0.25"/>
    <row r="3" spans="1:54" ht="24" customHeight="1" x14ac:dyDescent="0.25">
      <c r="B3" s="28" t="s">
        <v>44</v>
      </c>
      <c r="C3" s="29"/>
      <c r="D3" s="29"/>
      <c r="E3" s="29"/>
      <c r="F3" s="29"/>
      <c r="G3" s="29"/>
      <c r="H3" s="29"/>
      <c r="I3" s="29"/>
      <c r="J3" s="29"/>
      <c r="K3" s="29"/>
      <c r="L3" s="29"/>
      <c r="M3" s="29"/>
      <c r="N3" s="29"/>
      <c r="O3" s="29"/>
      <c r="P3" s="29"/>
      <c r="Q3" s="29"/>
      <c r="R3" s="29"/>
      <c r="S3" s="30"/>
      <c r="T3" s="36" t="s">
        <v>46</v>
      </c>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30"/>
    </row>
    <row r="4" spans="1:54" ht="23.25" customHeight="1" x14ac:dyDescent="0.25">
      <c r="B4" s="28" t="s">
        <v>45</v>
      </c>
      <c r="C4" s="29"/>
      <c r="D4" s="29"/>
      <c r="E4" s="29"/>
      <c r="F4" s="29"/>
      <c r="G4" s="29"/>
      <c r="H4" s="29"/>
      <c r="I4" s="29"/>
      <c r="J4" s="29"/>
      <c r="K4" s="29"/>
      <c r="L4" s="29"/>
      <c r="M4" s="29"/>
      <c r="N4" s="29"/>
      <c r="O4" s="29"/>
      <c r="P4" s="29"/>
      <c r="Q4" s="29"/>
      <c r="R4" s="29"/>
      <c r="S4" s="30"/>
      <c r="T4" s="36" t="str">
        <f>+T3</f>
        <v>Direccion Central Del Servicio Nacional De Salud</v>
      </c>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row>
    <row r="5" spans="1:54" ht="23.25" customHeight="1" x14ac:dyDescent="0.25">
      <c r="B5" s="28" t="s">
        <v>0</v>
      </c>
      <c r="C5" s="29"/>
      <c r="D5" s="29"/>
      <c r="E5" s="29"/>
      <c r="F5" s="29"/>
      <c r="G5" s="29"/>
      <c r="H5" s="29"/>
      <c r="I5" s="29"/>
      <c r="J5" s="29"/>
      <c r="K5" s="29"/>
      <c r="L5" s="29"/>
      <c r="M5" s="29"/>
      <c r="N5" s="29"/>
      <c r="O5" s="29"/>
      <c r="P5" s="29"/>
      <c r="Q5" s="29"/>
      <c r="R5" s="29"/>
      <c r="S5" s="30"/>
      <c r="T5" s="31" t="s">
        <v>35</v>
      </c>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3"/>
    </row>
    <row r="6" spans="1:54" ht="6" customHeight="1" x14ac:dyDescent="0.25"/>
    <row r="7" spans="1:54" ht="18" customHeight="1" x14ac:dyDescent="0.25">
      <c r="H7" s="34" t="s">
        <v>1</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row>
    <row r="8" spans="1:54" ht="4.5" customHeight="1" x14ac:dyDescent="0.25"/>
    <row r="9" spans="1:54" ht="18" customHeight="1" x14ac:dyDescent="0.25">
      <c r="J9" s="23" t="s">
        <v>2</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row>
    <row r="10" spans="1:54" ht="75" customHeight="1" x14ac:dyDescent="0.25">
      <c r="J10" s="4"/>
      <c r="O10" s="25" t="s">
        <v>36</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10"/>
      <c r="AO10" s="10"/>
      <c r="AP10" s="10"/>
      <c r="AQ10" s="10"/>
      <c r="AR10" s="10"/>
      <c r="AS10" s="10"/>
      <c r="AT10" s="10"/>
      <c r="AU10" s="10"/>
      <c r="AV10" s="10"/>
      <c r="AW10" s="10"/>
      <c r="AX10" s="10"/>
      <c r="AY10" s="10"/>
      <c r="AZ10" s="10"/>
      <c r="BA10" s="10"/>
      <c r="BB10" s="10"/>
    </row>
    <row r="11" spans="1:54" ht="3" customHeight="1" x14ac:dyDescent="0.25"/>
    <row r="12" spans="1:54" ht="18" customHeight="1" x14ac:dyDescent="0.25">
      <c r="G12" s="23" t="s">
        <v>3</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row>
    <row r="13" spans="1:54" ht="71.25" customHeight="1" x14ac:dyDescent="0.25">
      <c r="G13" s="25" t="s">
        <v>37</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row>
    <row r="14" spans="1:54" ht="17.25" customHeight="1" x14ac:dyDescent="0.25"/>
    <row r="15" spans="1:54" ht="34.700000000000003" customHeight="1" x14ac:dyDescent="0.25">
      <c r="I15" s="27" t="s">
        <v>4</v>
      </c>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row>
    <row r="16" spans="1:54" ht="18" customHeight="1" x14ac:dyDescent="0.25">
      <c r="O16" s="23" t="s">
        <v>5</v>
      </c>
      <c r="P16" s="24"/>
      <c r="Q16" s="24"/>
      <c r="R16" s="24"/>
      <c r="V16" s="25" t="s">
        <v>38</v>
      </c>
      <c r="W16" s="26"/>
      <c r="X16" s="26"/>
      <c r="Y16" s="26"/>
      <c r="Z16" s="26"/>
      <c r="AA16" s="26"/>
      <c r="AB16" s="26"/>
      <c r="AC16" s="26"/>
      <c r="AD16" s="26"/>
      <c r="AE16" s="26"/>
      <c r="AF16" s="26"/>
      <c r="AG16" s="26"/>
      <c r="AH16" s="26"/>
      <c r="AI16" s="26"/>
      <c r="AJ16" s="26"/>
      <c r="AK16" s="26"/>
      <c r="AL16" s="26"/>
      <c r="AM16" s="26"/>
      <c r="AN16" s="26"/>
      <c r="AO16" s="26"/>
      <c r="AP16" s="26"/>
      <c r="AQ16" s="26"/>
      <c r="AR16" s="26"/>
    </row>
    <row r="17" spans="4:44" ht="18" customHeight="1" x14ac:dyDescent="0.25">
      <c r="M17" s="23" t="s">
        <v>6</v>
      </c>
      <c r="N17" s="24"/>
      <c r="O17" s="24"/>
      <c r="P17" s="24"/>
      <c r="Q17" s="24"/>
      <c r="U17" s="25" t="s">
        <v>39</v>
      </c>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4:44" ht="18" customHeight="1" x14ac:dyDescent="0.25">
      <c r="L18" s="23" t="s">
        <v>7</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row>
    <row r="19" spans="4:44" ht="54" customHeight="1" x14ac:dyDescent="0.25">
      <c r="J19" s="25" t="s">
        <v>40</v>
      </c>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27" t="s">
        <v>8</v>
      </c>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row>
    <row r="22" spans="4:44" ht="3" customHeight="1" x14ac:dyDescent="0.25"/>
    <row r="23" spans="4:44" ht="21" customHeight="1" x14ac:dyDescent="0.25">
      <c r="N23" s="23" t="s">
        <v>9</v>
      </c>
      <c r="O23" s="24"/>
      <c r="P23" s="24"/>
      <c r="Q23" s="24"/>
      <c r="R23" s="24"/>
      <c r="S23" s="24"/>
      <c r="T23" s="24"/>
      <c r="U23" s="24"/>
      <c r="V23" s="24"/>
      <c r="W23" s="24"/>
      <c r="X23" s="24"/>
      <c r="Y23" s="24"/>
      <c r="AB23" s="25"/>
      <c r="AC23" s="26"/>
      <c r="AD23" s="26"/>
      <c r="AE23" s="26"/>
      <c r="AF23" s="26"/>
      <c r="AG23" s="26"/>
      <c r="AH23" s="26"/>
      <c r="AI23" s="26"/>
      <c r="AJ23" s="26"/>
      <c r="AK23" s="26"/>
      <c r="AL23" s="26"/>
      <c r="AM23" s="26"/>
      <c r="AN23" s="26"/>
      <c r="AO23" s="26"/>
      <c r="AP23" s="26"/>
    </row>
    <row r="25" spans="4:44" ht="18" customHeight="1" x14ac:dyDescent="0.25">
      <c r="L25" s="23" t="s">
        <v>10</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4:44" ht="18" customHeight="1" x14ac:dyDescent="0.25">
      <c r="L26" s="37" t="s">
        <v>11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4:44" ht="18" customHeight="1" x14ac:dyDescent="0.25">
      <c r="N27" s="23" t="s">
        <v>12</v>
      </c>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row>
    <row r="28" spans="4:44" ht="18" customHeight="1" x14ac:dyDescent="0.25">
      <c r="N28" s="37" t="s">
        <v>11</v>
      </c>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5"/>
    </row>
    <row r="29" spans="4:44" ht="18" customHeight="1" x14ac:dyDescent="0.25">
      <c r="N29" s="23" t="s">
        <v>13</v>
      </c>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row>
    <row r="30" spans="4:44" x14ac:dyDescent="0.25">
      <c r="N30" s="39" t="s">
        <v>14</v>
      </c>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row>
    <row r="31" spans="4:44" ht="6" customHeight="1" x14ac:dyDescent="0.25">
      <c r="N31" s="7"/>
    </row>
    <row r="32" spans="4:44" ht="19.149999999999999" customHeight="1" x14ac:dyDescent="0.25">
      <c r="D32" s="27" t="s">
        <v>15</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row>
    <row r="33" spans="1:50" ht="3" customHeight="1" x14ac:dyDescent="0.25"/>
    <row r="34" spans="1:50" ht="17.45" customHeight="1" x14ac:dyDescent="0.25">
      <c r="K34" s="40" t="s">
        <v>16</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30"/>
    </row>
    <row r="35" spans="1:50" ht="18.399999999999999" customHeight="1" x14ac:dyDescent="0.25">
      <c r="K35" s="41" t="s">
        <v>17</v>
      </c>
      <c r="L35" s="29"/>
      <c r="M35" s="29"/>
      <c r="N35" s="29"/>
      <c r="O35" s="29"/>
      <c r="P35" s="29"/>
      <c r="Q35" s="29"/>
      <c r="R35" s="29"/>
      <c r="S35" s="29"/>
      <c r="T35" s="29"/>
      <c r="U35" s="29"/>
      <c r="V35" s="29"/>
      <c r="W35" s="29"/>
      <c r="X35" s="30"/>
      <c r="Y35" s="41" t="s">
        <v>18</v>
      </c>
      <c r="Z35" s="29"/>
      <c r="AA35" s="29"/>
      <c r="AB35" s="29"/>
      <c r="AC35" s="29"/>
      <c r="AD35" s="29"/>
      <c r="AE35" s="30"/>
      <c r="AF35" s="41" t="s">
        <v>19</v>
      </c>
      <c r="AG35" s="29"/>
      <c r="AH35" s="29"/>
      <c r="AI35" s="30"/>
      <c r="AJ35" s="41" t="s">
        <v>20</v>
      </c>
      <c r="AK35" s="29"/>
      <c r="AL35" s="29"/>
      <c r="AM35" s="29"/>
      <c r="AN35" s="29"/>
      <c r="AO35" s="29"/>
      <c r="AP35" s="29"/>
      <c r="AQ35" s="30"/>
    </row>
    <row r="36" spans="1:50" ht="21.75" customHeight="1" x14ac:dyDescent="0.25">
      <c r="K36" s="42">
        <v>737637990</v>
      </c>
      <c r="L36" s="29"/>
      <c r="M36" s="29"/>
      <c r="N36" s="29"/>
      <c r="O36" s="29"/>
      <c r="P36" s="29"/>
      <c r="Q36" s="29"/>
      <c r="R36" s="29"/>
      <c r="S36" s="29"/>
      <c r="T36" s="29"/>
      <c r="U36" s="29"/>
      <c r="V36" s="29"/>
      <c r="W36" s="29"/>
      <c r="X36" s="30"/>
      <c r="Y36" s="42">
        <f>+K36</f>
        <v>737637990</v>
      </c>
      <c r="Z36" s="29"/>
      <c r="AA36" s="29"/>
      <c r="AB36" s="29"/>
      <c r="AC36" s="29"/>
      <c r="AD36" s="29"/>
      <c r="AE36" s="30"/>
      <c r="AF36" s="42">
        <v>115102336.31</v>
      </c>
      <c r="AG36" s="29"/>
      <c r="AH36" s="29"/>
      <c r="AI36" s="30"/>
      <c r="AJ36" s="43">
        <f>+AF36/Y36</f>
        <v>0.15604176827985772</v>
      </c>
      <c r="AK36" s="29"/>
      <c r="AL36" s="29"/>
      <c r="AM36" s="29"/>
      <c r="AN36" s="29"/>
      <c r="AO36" s="29"/>
      <c r="AP36" s="29"/>
      <c r="AQ36" s="30"/>
    </row>
    <row r="37" spans="1:50" ht="3" customHeight="1" x14ac:dyDescent="0.25"/>
    <row r="38" spans="1:50" ht="14.65" customHeight="1" x14ac:dyDescent="0.25">
      <c r="D38" s="45" t="s">
        <v>21</v>
      </c>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30"/>
    </row>
    <row r="39" spans="1:50" ht="15" customHeight="1" x14ac:dyDescent="0.25">
      <c r="D39" s="46" t="s">
        <v>14</v>
      </c>
      <c r="E39" s="29"/>
      <c r="F39" s="29"/>
      <c r="G39" s="29"/>
      <c r="H39" s="29"/>
      <c r="I39" s="29"/>
      <c r="J39" s="29"/>
      <c r="K39" s="29"/>
      <c r="L39" s="29"/>
      <c r="M39" s="29"/>
      <c r="N39" s="29"/>
      <c r="O39" s="30"/>
      <c r="P39" s="46" t="s">
        <v>14</v>
      </c>
      <c r="Q39" s="29"/>
      <c r="R39" s="29"/>
      <c r="S39" s="29"/>
      <c r="T39" s="29"/>
      <c r="U39" s="29"/>
      <c r="V39" s="30"/>
      <c r="W39" s="47" t="s">
        <v>52</v>
      </c>
      <c r="X39" s="48"/>
      <c r="Y39" s="48"/>
      <c r="Z39" s="48"/>
      <c r="AA39" s="48"/>
      <c r="AB39" s="49"/>
      <c r="AC39" s="44" t="s">
        <v>53</v>
      </c>
      <c r="AD39" s="29"/>
      <c r="AE39" s="29"/>
      <c r="AF39" s="30"/>
      <c r="AG39" s="44" t="s">
        <v>54</v>
      </c>
      <c r="AH39" s="29"/>
      <c r="AI39" s="29"/>
      <c r="AJ39" s="30"/>
      <c r="AK39" s="44" t="s">
        <v>22</v>
      </c>
      <c r="AL39" s="29"/>
      <c r="AM39" s="29"/>
      <c r="AN39" s="29"/>
      <c r="AO39" s="29"/>
      <c r="AP39" s="29"/>
      <c r="AQ39" s="30"/>
    </row>
    <row r="40" spans="1:50" ht="54.75" customHeight="1" x14ac:dyDescent="0.25">
      <c r="D40" s="44" t="s">
        <v>23</v>
      </c>
      <c r="E40" s="29"/>
      <c r="F40" s="29"/>
      <c r="G40" s="29"/>
      <c r="H40" s="29"/>
      <c r="I40" s="29"/>
      <c r="J40" s="29"/>
      <c r="K40" s="29"/>
      <c r="L40" s="29"/>
      <c r="M40" s="29"/>
      <c r="N40" s="29"/>
      <c r="O40" s="30"/>
      <c r="P40" s="44" t="s">
        <v>24</v>
      </c>
      <c r="Q40" s="29"/>
      <c r="R40" s="29"/>
      <c r="S40" s="29"/>
      <c r="T40" s="29"/>
      <c r="U40" s="29"/>
      <c r="V40" s="30"/>
      <c r="W40" s="2" t="s">
        <v>25</v>
      </c>
      <c r="X40" s="44" t="s">
        <v>26</v>
      </c>
      <c r="Y40" s="29"/>
      <c r="Z40" s="29"/>
      <c r="AA40" s="29"/>
      <c r="AB40" s="30"/>
      <c r="AC40" s="44" t="s">
        <v>56</v>
      </c>
      <c r="AD40" s="30"/>
      <c r="AE40" s="44" t="s">
        <v>55</v>
      </c>
      <c r="AF40" s="30"/>
      <c r="AG40" s="44" t="s">
        <v>57</v>
      </c>
      <c r="AH40" s="30"/>
      <c r="AI40" s="44" t="s">
        <v>58</v>
      </c>
      <c r="AJ40" s="30"/>
      <c r="AK40" s="44" t="s">
        <v>27</v>
      </c>
      <c r="AL40" s="30"/>
      <c r="AM40" s="44" t="s">
        <v>28</v>
      </c>
      <c r="AN40" s="29"/>
      <c r="AO40" s="29"/>
      <c r="AP40" s="29"/>
      <c r="AQ40" s="30"/>
    </row>
    <row r="41" spans="1:50" ht="34.5" customHeight="1" x14ac:dyDescent="0.25">
      <c r="D41" s="50" t="s">
        <v>41</v>
      </c>
      <c r="E41" s="32"/>
      <c r="F41" s="32"/>
      <c r="G41" s="32"/>
      <c r="H41" s="32"/>
      <c r="I41" s="32"/>
      <c r="J41" s="32"/>
      <c r="K41" s="32"/>
      <c r="L41" s="32"/>
      <c r="M41" s="32"/>
      <c r="N41" s="32"/>
      <c r="O41" s="33"/>
      <c r="P41" s="50" t="s">
        <v>42</v>
      </c>
      <c r="Q41" s="32"/>
      <c r="R41" s="32"/>
      <c r="S41" s="32"/>
      <c r="T41" s="32"/>
      <c r="U41" s="32"/>
      <c r="V41" s="33"/>
      <c r="W41" s="1">
        <v>63012</v>
      </c>
      <c r="X41" s="51">
        <v>163704479</v>
      </c>
      <c r="Y41" s="52"/>
      <c r="Z41" s="52"/>
      <c r="AA41" s="52"/>
      <c r="AB41" s="53"/>
      <c r="AC41" s="54">
        <f>+W41</f>
        <v>63012</v>
      </c>
      <c r="AD41" s="30"/>
      <c r="AE41" s="54">
        <f>+X41</f>
        <v>163704479</v>
      </c>
      <c r="AF41" s="30"/>
      <c r="AG41" s="54">
        <v>93449</v>
      </c>
      <c r="AH41" s="30"/>
      <c r="AI41" s="54">
        <f>+AF36</f>
        <v>115102336.31</v>
      </c>
      <c r="AJ41" s="30"/>
      <c r="AK41" s="55">
        <f>+AG41/AC41</f>
        <v>1.4830349774646099</v>
      </c>
      <c r="AL41" s="56"/>
      <c r="AM41" s="57">
        <f>+AI41/AE41</f>
        <v>0.70311048917604757</v>
      </c>
      <c r="AN41" s="29"/>
      <c r="AO41" s="29"/>
      <c r="AP41" s="29"/>
      <c r="AQ41" s="30"/>
    </row>
    <row r="42" spans="1:50" ht="6" customHeight="1" x14ac:dyDescent="0.25"/>
    <row r="43" spans="1:50" ht="17.100000000000001" customHeight="1" x14ac:dyDescent="0.25">
      <c r="D43" s="27" t="s">
        <v>29</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row>
    <row r="44" spans="1:50" ht="4.3499999999999996" customHeight="1" x14ac:dyDescent="0.25"/>
    <row r="45" spans="1:50" x14ac:dyDescent="0.25">
      <c r="B45" s="59" t="s">
        <v>30</v>
      </c>
      <c r="C45" s="24"/>
      <c r="D45" s="24"/>
      <c r="E45" s="24"/>
      <c r="F45" s="24"/>
      <c r="G45" s="24"/>
      <c r="H45" s="24"/>
      <c r="I45" s="24"/>
      <c r="J45" s="24"/>
      <c r="K45" s="24"/>
      <c r="L45" s="24"/>
      <c r="M45" s="24"/>
      <c r="N45" s="24"/>
      <c r="O45" s="24"/>
      <c r="P45" s="24"/>
      <c r="Q45" s="24"/>
      <c r="R45" s="24"/>
      <c r="S45" s="24"/>
      <c r="T45" s="24"/>
      <c r="U45" s="24"/>
      <c r="V45" s="24"/>
      <c r="W45" s="24"/>
      <c r="X45" s="24"/>
      <c r="Y45" s="24"/>
      <c r="Z45" s="24"/>
      <c r="AA45" s="59"/>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row r="46" spans="1:50" ht="23.85" customHeight="1" x14ac:dyDescent="0.25">
      <c r="B46" s="23" t="s">
        <v>31</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row>
    <row r="47" spans="1:50" ht="45.75" customHeight="1" x14ac:dyDescent="0.25">
      <c r="B47" s="25" t="s">
        <v>47</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1:50" ht="20.100000000000001" customHeight="1" x14ac:dyDescent="0.25">
      <c r="A48" s="8"/>
      <c r="B48" s="23" t="s">
        <v>32</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row>
    <row r="49" spans="1:77" s="8" customFormat="1" ht="41.25" customHeight="1" x14ac:dyDescent="0.25">
      <c r="B49" s="15" t="s">
        <v>43</v>
      </c>
      <c r="C49" s="15"/>
      <c r="D49" s="15"/>
      <c r="E49" s="15"/>
      <c r="F49" s="15"/>
      <c r="G49" s="15"/>
      <c r="H49" s="15"/>
      <c r="I49" s="15"/>
      <c r="J49" s="15"/>
      <c r="K49" s="15"/>
      <c r="L49" s="15"/>
      <c r="M49" s="15"/>
      <c r="N49" s="15"/>
      <c r="O49" s="62" t="s">
        <v>63</v>
      </c>
      <c r="P49" s="62"/>
      <c r="Q49" s="62"/>
      <c r="R49" s="62"/>
      <c r="S49" s="62"/>
      <c r="T49" s="62"/>
      <c r="U49" s="62"/>
      <c r="V49" s="62"/>
      <c r="W49" s="62"/>
      <c r="X49" s="62"/>
      <c r="Y49" s="62"/>
      <c r="Z49" s="62"/>
      <c r="AA49" s="62"/>
      <c r="AB49" s="62"/>
      <c r="AC49" s="62"/>
      <c r="AD49" s="62"/>
      <c r="AE49" s="62"/>
      <c r="AF49" s="62"/>
      <c r="AG49" s="62"/>
      <c r="AH49" s="62"/>
      <c r="AI49" s="62"/>
      <c r="AJ49" s="62"/>
      <c r="AK49" s="62"/>
      <c r="AL49" s="18"/>
      <c r="AM49" s="18"/>
      <c r="AN49" s="18"/>
      <c r="AO49" s="18"/>
      <c r="AP49" s="18"/>
      <c r="AQ49" s="18"/>
      <c r="AR49" s="18"/>
      <c r="AS49" s="18"/>
      <c r="AT49" s="18"/>
      <c r="AU49" s="18"/>
      <c r="AV49" s="18"/>
      <c r="AW49" s="18"/>
      <c r="AX49" s="18"/>
      <c r="AY49" s="18"/>
      <c r="AZ49" s="18"/>
      <c r="BA49" s="18"/>
      <c r="BB49" s="18"/>
      <c r="BC49" s="18"/>
    </row>
    <row r="50" spans="1:77" s="8" customFormat="1" ht="82.5" customHeight="1" x14ac:dyDescent="0.25">
      <c r="B50" s="9"/>
      <c r="C50" s="9"/>
      <c r="D50" s="9"/>
      <c r="E50" s="9"/>
      <c r="F50" s="9"/>
      <c r="G50" s="9"/>
      <c r="H50" s="9"/>
      <c r="I50" s="9"/>
      <c r="J50" s="9"/>
      <c r="K50" s="9"/>
      <c r="L50" s="9"/>
      <c r="M50" s="9"/>
      <c r="N50" s="9"/>
      <c r="O50" s="62"/>
      <c r="P50" s="62"/>
      <c r="Q50" s="62"/>
      <c r="R50" s="62"/>
      <c r="S50" s="62"/>
      <c r="T50" s="62"/>
      <c r="U50" s="62"/>
      <c r="V50" s="62"/>
      <c r="W50" s="62"/>
      <c r="X50" s="62"/>
      <c r="Y50" s="62"/>
      <c r="Z50" s="62"/>
      <c r="AA50" s="62"/>
      <c r="AB50" s="62"/>
      <c r="AC50" s="62"/>
      <c r="AD50" s="62"/>
      <c r="AE50" s="62"/>
      <c r="AF50" s="62"/>
      <c r="AG50" s="62"/>
      <c r="AH50" s="62"/>
      <c r="AI50" s="62"/>
      <c r="AJ50" s="62"/>
      <c r="AK50" s="62"/>
      <c r="AL50" s="18"/>
      <c r="AM50" s="18"/>
      <c r="AN50" s="18"/>
      <c r="AO50" s="18"/>
      <c r="AP50" s="18"/>
      <c r="AQ50" s="18"/>
      <c r="AR50" s="18"/>
      <c r="AS50" s="18"/>
      <c r="AT50" s="18"/>
      <c r="AU50" s="18"/>
      <c r="AV50" s="18"/>
      <c r="AW50" s="18"/>
      <c r="AX50" s="18"/>
      <c r="AY50" s="18"/>
      <c r="AZ50" s="18"/>
      <c r="BA50" s="18"/>
      <c r="BB50" s="18"/>
      <c r="BC50" s="18"/>
    </row>
    <row r="51" spans="1:77" ht="24.2" customHeight="1" x14ac:dyDescent="0.25">
      <c r="B51" s="13"/>
      <c r="C51" s="13"/>
      <c r="D51" s="13"/>
      <c r="E51" s="13"/>
      <c r="F51" s="13"/>
      <c r="G51" s="13"/>
      <c r="H51" s="13"/>
      <c r="I51" s="13"/>
      <c r="J51" s="13"/>
      <c r="K51" s="13"/>
      <c r="L51" s="13"/>
      <c r="M51" s="13"/>
      <c r="N51" s="13"/>
      <c r="O51" s="23" t="s">
        <v>33</v>
      </c>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13"/>
      <c r="AO51" s="13"/>
      <c r="AP51" s="13"/>
      <c r="AQ51" s="13"/>
      <c r="AR51" s="13"/>
      <c r="AS51" s="13"/>
      <c r="AT51" s="13"/>
      <c r="AU51" s="13"/>
      <c r="AV51" s="13"/>
      <c r="AW51" s="13"/>
      <c r="AX51" s="13"/>
    </row>
    <row r="52" spans="1:77" s="16" customFormat="1" ht="24.2" customHeight="1" x14ac:dyDescent="0.25">
      <c r="B52" s="17"/>
      <c r="C52" s="17"/>
      <c r="D52" s="22"/>
      <c r="E52" s="22"/>
      <c r="F52" s="22"/>
      <c r="G52" s="22"/>
      <c r="H52" s="22"/>
      <c r="I52" s="22"/>
      <c r="J52" s="22"/>
      <c r="K52" s="22"/>
      <c r="L52" s="22"/>
      <c r="M52" s="22"/>
      <c r="N52" s="22"/>
      <c r="O52" s="60" t="s">
        <v>59</v>
      </c>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row>
    <row r="53" spans="1:77" s="16" customFormat="1" ht="24.2" customHeight="1" x14ac:dyDescent="0.25">
      <c r="B53" s="17"/>
      <c r="C53" s="17"/>
      <c r="D53" s="22"/>
      <c r="E53" s="22"/>
      <c r="F53" s="22"/>
      <c r="G53" s="22"/>
      <c r="H53" s="22"/>
      <c r="I53" s="22"/>
      <c r="J53" s="22"/>
      <c r="K53" s="22"/>
      <c r="L53" s="22"/>
      <c r="M53" s="22"/>
      <c r="N53" s="22"/>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1:77" s="16" customFormat="1" ht="24.2" customHeight="1" x14ac:dyDescent="0.25">
      <c r="B54" s="17"/>
      <c r="C54" s="17"/>
      <c r="D54" s="22"/>
      <c r="E54" s="22"/>
      <c r="F54" s="22"/>
      <c r="G54" s="22"/>
      <c r="H54" s="22"/>
      <c r="I54" s="22"/>
      <c r="J54" s="22"/>
      <c r="K54" s="22"/>
      <c r="L54" s="22"/>
      <c r="M54" s="22"/>
      <c r="N54" s="22"/>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row>
    <row r="55" spans="1:77" s="16" customFormat="1" ht="24.2" customHeight="1" x14ac:dyDescent="0.25">
      <c r="B55" s="17"/>
      <c r="C55" s="17"/>
      <c r="D55" s="22"/>
      <c r="E55" s="22"/>
      <c r="F55" s="22"/>
      <c r="G55" s="22"/>
      <c r="H55" s="22"/>
      <c r="I55" s="22"/>
      <c r="J55" s="22"/>
      <c r="K55" s="22"/>
      <c r="L55" s="22"/>
      <c r="M55" s="22"/>
      <c r="N55" s="22"/>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row>
    <row r="56" spans="1:77" s="16" customFormat="1" ht="24.2" customHeight="1" x14ac:dyDescent="0.25">
      <c r="B56" s="17"/>
      <c r="C56" s="17"/>
      <c r="D56" s="22"/>
      <c r="E56" s="22"/>
      <c r="F56" s="22"/>
      <c r="G56" s="22"/>
      <c r="H56" s="22"/>
      <c r="I56" s="22"/>
      <c r="J56" s="22"/>
      <c r="K56" s="22"/>
      <c r="L56" s="22"/>
      <c r="M56" s="22"/>
      <c r="N56" s="22"/>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row>
    <row r="57" spans="1:77" ht="28.5" customHeight="1" x14ac:dyDescent="0.25">
      <c r="A57" s="19"/>
      <c r="B57" s="13"/>
      <c r="C57" s="13"/>
      <c r="D57" s="22"/>
      <c r="E57" s="22"/>
      <c r="F57" s="22"/>
      <c r="G57" s="22"/>
      <c r="H57" s="22"/>
      <c r="I57" s="22"/>
      <c r="J57" s="22"/>
      <c r="K57" s="22"/>
      <c r="L57" s="22"/>
      <c r="M57" s="22"/>
      <c r="N57" s="22"/>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row>
    <row r="58" spans="1:77" ht="18" customHeight="1" x14ac:dyDescent="0.25">
      <c r="A58" s="19"/>
      <c r="B58" s="19"/>
      <c r="C58" s="19"/>
      <c r="D58" s="22"/>
      <c r="E58" s="22"/>
      <c r="F58" s="22"/>
      <c r="G58" s="22"/>
      <c r="H58" s="22"/>
      <c r="I58" s="22"/>
      <c r="J58" s="22"/>
      <c r="K58" s="22"/>
      <c r="L58" s="22"/>
      <c r="M58" s="22"/>
      <c r="N58" s="22"/>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19"/>
      <c r="AO58" s="19"/>
      <c r="AP58" s="19"/>
      <c r="AQ58" s="19"/>
      <c r="AR58" s="19"/>
      <c r="AS58" s="19"/>
      <c r="AT58" s="19"/>
      <c r="AU58" s="19"/>
      <c r="AV58" s="19"/>
      <c r="AW58" s="19"/>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row>
    <row r="59" spans="1:77" ht="18" customHeight="1" x14ac:dyDescent="0.25">
      <c r="C59" s="27" t="s">
        <v>34</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row>
    <row r="60" spans="1:77" x14ac:dyDescent="0.25">
      <c r="O60" s="12" t="s">
        <v>49</v>
      </c>
    </row>
    <row r="61" spans="1:77" ht="36" customHeight="1" x14ac:dyDescent="0.25">
      <c r="O61" s="61" t="s">
        <v>48</v>
      </c>
      <c r="P61" s="61"/>
      <c r="Q61" s="61"/>
      <c r="R61" s="61"/>
      <c r="S61" s="61"/>
      <c r="T61" s="61"/>
      <c r="U61" s="61"/>
      <c r="V61" s="61"/>
      <c r="W61" s="61"/>
      <c r="X61" s="61"/>
      <c r="Y61" s="61"/>
      <c r="Z61" s="61"/>
      <c r="AA61" s="61"/>
      <c r="AB61" s="61"/>
      <c r="AC61" s="61"/>
      <c r="AD61" s="61"/>
      <c r="AE61" s="61"/>
      <c r="AF61" s="61"/>
      <c r="AG61" s="61"/>
      <c r="AH61" s="61"/>
      <c r="AI61" s="61"/>
      <c r="AJ61" s="61"/>
      <c r="AK61" s="61"/>
      <c r="AL61" s="61"/>
      <c r="AM61" s="61"/>
    </row>
    <row r="62" spans="1:77" x14ac:dyDescent="0.25">
      <c r="O62" s="11" t="s">
        <v>60</v>
      </c>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77" ht="22.5" customHeight="1" x14ac:dyDescent="0.25">
      <c r="O63" s="58" t="s">
        <v>61</v>
      </c>
      <c r="P63" s="58"/>
      <c r="Q63" s="58"/>
      <c r="R63" s="58"/>
      <c r="S63" s="58"/>
      <c r="T63" s="58"/>
      <c r="U63" s="58"/>
      <c r="V63" s="58"/>
      <c r="W63" s="58"/>
      <c r="X63" s="58"/>
      <c r="Y63" s="58"/>
      <c r="Z63" s="58"/>
      <c r="AA63" s="58"/>
      <c r="AB63" s="58"/>
      <c r="AC63" s="58"/>
      <c r="AD63" s="58"/>
      <c r="AE63" s="58"/>
      <c r="AF63" s="58"/>
      <c r="AG63" s="58"/>
      <c r="AH63" s="58"/>
      <c r="AI63" s="58"/>
      <c r="AJ63" s="58"/>
      <c r="AK63" s="58"/>
      <c r="AL63" s="58"/>
      <c r="AM63" s="58"/>
    </row>
    <row r="64" spans="1:77" x14ac:dyDescent="0.25">
      <c r="O64" s="14" t="s">
        <v>62</v>
      </c>
      <c r="P64" s="20"/>
      <c r="Q64" s="20"/>
      <c r="R64" s="20"/>
      <c r="S64" s="20"/>
      <c r="T64" s="20"/>
      <c r="U64" s="20"/>
      <c r="V64" s="20"/>
      <c r="W64" s="20"/>
      <c r="X64" s="20"/>
      <c r="Y64" s="20"/>
      <c r="Z64" s="20"/>
      <c r="AA64" s="20"/>
      <c r="AB64" s="20"/>
      <c r="AC64" s="20"/>
      <c r="AD64" s="20"/>
      <c r="AE64" s="20"/>
      <c r="AF64" s="20"/>
      <c r="AG64" s="20"/>
      <c r="AH64" s="20"/>
      <c r="AI64" s="20"/>
      <c r="AJ64" s="20"/>
      <c r="AK64" s="20"/>
      <c r="AL64" s="20"/>
      <c r="AM64" s="20"/>
    </row>
    <row r="65" spans="15:19" x14ac:dyDescent="0.25">
      <c r="P65" s="14"/>
      <c r="Q65" s="14"/>
      <c r="R65" s="14"/>
      <c r="S65" s="14"/>
    </row>
    <row r="66" spans="15:19" x14ac:dyDescent="0.25">
      <c r="O66" s="21"/>
    </row>
    <row r="68" spans="15:19" x14ac:dyDescent="0.25">
      <c r="O68" s="3" t="s">
        <v>50</v>
      </c>
    </row>
    <row r="69" spans="15:19" x14ac:dyDescent="0.25">
      <c r="O69" s="3" t="s">
        <v>51</v>
      </c>
    </row>
  </sheetData>
  <mergeCells count="78">
    <mergeCell ref="O63:AM63"/>
    <mergeCell ref="B45:Z45"/>
    <mergeCell ref="AA45:AX45"/>
    <mergeCell ref="B46:AX46"/>
    <mergeCell ref="B47:AX47"/>
    <mergeCell ref="B48:AX48"/>
    <mergeCell ref="AN52:AZ53"/>
    <mergeCell ref="AN54:AZ55"/>
    <mergeCell ref="AN56:AZ57"/>
    <mergeCell ref="O52:AM58"/>
    <mergeCell ref="C59:AT59"/>
    <mergeCell ref="O51:AM51"/>
    <mergeCell ref="O61:AM61"/>
    <mergeCell ref="O49:AK50"/>
    <mergeCell ref="D41:O41"/>
    <mergeCell ref="P41:V41"/>
    <mergeCell ref="X41:AB41"/>
    <mergeCell ref="D43:AQ43"/>
    <mergeCell ref="AG41:AH41"/>
    <mergeCell ref="AI41:AJ41"/>
    <mergeCell ref="AK41:AL41"/>
    <mergeCell ref="AM41:AQ41"/>
    <mergeCell ref="AC41:AD41"/>
    <mergeCell ref="AE41:AF41"/>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K35:X35"/>
    <mergeCell ref="Y35:AE35"/>
    <mergeCell ref="AF35:AI35"/>
    <mergeCell ref="AJ35:AQ35"/>
    <mergeCell ref="K36:X36"/>
    <mergeCell ref="Y36:AE36"/>
    <mergeCell ref="AF36:AI36"/>
    <mergeCell ref="AJ36:AQ36"/>
    <mergeCell ref="N29:AQ29"/>
    <mergeCell ref="N30:AQ30"/>
    <mergeCell ref="D32:AO32"/>
    <mergeCell ref="K34:AQ34"/>
    <mergeCell ref="N28:AO28"/>
    <mergeCell ref="N23:Y23"/>
    <mergeCell ref="AB23:AP23"/>
    <mergeCell ref="L25:AM25"/>
    <mergeCell ref="L26:AM26"/>
    <mergeCell ref="N27:AP27"/>
    <mergeCell ref="A1:AM1"/>
    <mergeCell ref="B3:S3"/>
    <mergeCell ref="T3:AX3"/>
    <mergeCell ref="B4:S4"/>
    <mergeCell ref="T4:AX4"/>
    <mergeCell ref="G13:AU13"/>
    <mergeCell ref="O10:AM10"/>
    <mergeCell ref="B5:S5"/>
    <mergeCell ref="T5:AX5"/>
    <mergeCell ref="H7:AS7"/>
    <mergeCell ref="J9:AV9"/>
    <mergeCell ref="G12:AU12"/>
    <mergeCell ref="L18:AP18"/>
    <mergeCell ref="J19:AP19"/>
    <mergeCell ref="E21:AP21"/>
    <mergeCell ref="I15:AR15"/>
    <mergeCell ref="O16:R16"/>
    <mergeCell ref="V16:AR16"/>
    <mergeCell ref="M17:Q17"/>
    <mergeCell ref="U17:AR17"/>
  </mergeCells>
  <pageMargins left="0.25" right="0.25" top="0.75" bottom="0.75" header="0.3" footer="0.3"/>
  <pageSetup paperSize="5" scale="6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enero-marzo</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David Esteban Caraballo Bautista</cp:lastModifiedBy>
  <cp:lastPrinted>2023-05-10T12:36:28Z</cp:lastPrinted>
  <dcterms:created xsi:type="dcterms:W3CDTF">2020-01-17T15:33:04Z</dcterms:created>
  <dcterms:modified xsi:type="dcterms:W3CDTF">2023-05-10T12:38:21Z</dcterms:modified>
</cp:coreProperties>
</file>