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9675"/>
  </bookViews>
  <sheets>
    <sheet name="Hoja1" sheetId="1" r:id="rId1"/>
    <sheet name="Hoja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38" i="1"/>
  <c r="C28" i="1"/>
  <c r="C18" i="1"/>
  <c r="C76" i="1" s="1"/>
  <c r="C85" i="1" s="1"/>
  <c r="C12" i="1"/>
  <c r="B56" i="2"/>
  <c r="B57" i="2"/>
  <c r="B58" i="2"/>
  <c r="B59" i="2"/>
  <c r="B60" i="2"/>
  <c r="B61" i="2"/>
  <c r="B62" i="2"/>
  <c r="B63" i="2"/>
  <c r="B64" i="2"/>
  <c r="C64" i="2" s="1"/>
  <c r="B65" i="2"/>
  <c r="C65" i="2" s="1"/>
  <c r="B66" i="2"/>
  <c r="C66" i="2" s="1"/>
  <c r="B67" i="2"/>
  <c r="C67" i="2" s="1"/>
  <c r="B68" i="2"/>
  <c r="C68" i="2" s="1"/>
  <c r="B69" i="2"/>
  <c r="C69" i="2" s="1"/>
  <c r="B70" i="2"/>
  <c r="C70" i="2" s="1"/>
  <c r="B71" i="2"/>
  <c r="C71" i="2" s="1"/>
  <c r="B72" i="2"/>
  <c r="C72" i="2" s="1"/>
  <c r="B73" i="2"/>
  <c r="C73" i="2" s="1"/>
  <c r="B74" i="2"/>
  <c r="C74" i="2" s="1"/>
  <c r="B75" i="2"/>
  <c r="C75" i="2" s="1"/>
  <c r="B55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B39" i="2"/>
  <c r="B30" i="2"/>
  <c r="B31" i="2"/>
  <c r="B32" i="2"/>
  <c r="B33" i="2"/>
  <c r="B34" i="2"/>
  <c r="B35" i="2"/>
  <c r="B36" i="2"/>
  <c r="B37" i="2"/>
  <c r="B29" i="2"/>
  <c r="B20" i="2"/>
  <c r="B21" i="2"/>
  <c r="B22" i="2"/>
  <c r="B23" i="2"/>
  <c r="B24" i="2"/>
  <c r="B25" i="2"/>
  <c r="B26" i="2"/>
  <c r="B27" i="2"/>
  <c r="B19" i="2"/>
  <c r="B14" i="2"/>
  <c r="B15" i="2"/>
  <c r="B16" i="2"/>
  <c r="B17" i="2"/>
  <c r="B13" i="2"/>
  <c r="B12" i="1" l="1"/>
  <c r="C63" i="2" l="1"/>
  <c r="C62" i="2"/>
  <c r="C61" i="2"/>
  <c r="C60" i="2"/>
  <c r="C59" i="2"/>
  <c r="C58" i="2"/>
  <c r="C57" i="2"/>
  <c r="C56" i="2"/>
  <c r="C55" i="2"/>
  <c r="B54" i="2"/>
  <c r="C39" i="2"/>
  <c r="C38" i="2" s="1"/>
  <c r="B38" i="2"/>
  <c r="C37" i="2"/>
  <c r="C36" i="2"/>
  <c r="C35" i="2"/>
  <c r="C34" i="2"/>
  <c r="C33" i="2"/>
  <c r="C32" i="2"/>
  <c r="C31" i="2"/>
  <c r="C30" i="2"/>
  <c r="C29" i="2"/>
  <c r="C28" i="2" s="1"/>
  <c r="B28" i="2"/>
  <c r="C27" i="2"/>
  <c r="C26" i="2"/>
  <c r="C25" i="2"/>
  <c r="C24" i="2"/>
  <c r="C23" i="2"/>
  <c r="C22" i="2"/>
  <c r="C21" i="2"/>
  <c r="C20" i="2"/>
  <c r="C19" i="2"/>
  <c r="C17" i="2"/>
  <c r="C16" i="2"/>
  <c r="C15" i="2"/>
  <c r="C14" i="2"/>
  <c r="B12" i="2"/>
  <c r="C54" i="2" l="1"/>
  <c r="C18" i="2"/>
  <c r="C13" i="2"/>
  <c r="C12" i="2" s="1"/>
  <c r="B18" i="2"/>
  <c r="B76" i="2" s="1"/>
  <c r="B85" i="2" s="1"/>
  <c r="C76" i="2" l="1"/>
  <c r="C85" i="2" s="1"/>
  <c r="B54" i="1" l="1"/>
  <c r="B38" i="1"/>
  <c r="B28" i="1"/>
  <c r="B18" i="1"/>
  <c r="B76" i="1" l="1"/>
  <c r="B85" i="1" s="1"/>
</calcChain>
</file>

<file path=xl/sharedStrings.xml><?xml version="1.0" encoding="utf-8"?>
<sst xmlns="http://schemas.openxmlformats.org/spreadsheetml/2006/main" count="174" uniqueCount="89">
  <si>
    <t>SERVICIO NACIONAL DE SALUD</t>
  </si>
  <si>
    <t>HOSPITAL TRAUMATOLOGICO Y QUIRURGICO PROFESOR JUAN BOSCH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</si>
  <si>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</si>
  <si>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</si>
  <si>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</si>
  <si>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</si>
  <si>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</si>
  <si>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</si>
  <si>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</si>
  <si>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</si>
  <si>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</si>
  <si>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</si>
  <si>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</si>
  <si>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</si>
  <si>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</si>
  <si>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</si>
  <si>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</si>
  <si>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</si>
  <si>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</si>
  <si>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</si>
  <si>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</si>
  <si>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</si>
  <si>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</si>
  <si>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</si>
  <si>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</si>
  <si>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</si>
  <si>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</si>
  <si>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</si>
  <si>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</si>
  <si>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</si>
  <si>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</si>
  <si>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</si>
  <si>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</si>
  <si>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</si>
  <si>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</si>
  <si>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</si>
  <si>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</si>
  <si>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</si>
  <si>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</si>
  <si>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</si>
  <si>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</si>
  <si>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</si>
  <si>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</si>
  <si>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</si>
  <si>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</si>
  <si>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</si>
  <si>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</si>
  <si>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</si>
  <si>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</si>
  <si>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</si>
  <si>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</si>
  <si>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</si>
  <si>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</si>
  <si>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</si>
  <si>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</si>
  <si>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</si>
  <si>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</si>
  <si>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</si>
  <si>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</si>
  <si>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</si>
  <si>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</si>
  <si>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</si>
  <si>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</si>
  <si>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</si>
  <si>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</si>
  <si>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</si>
  <si>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</si>
  <si>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</si>
  <si>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</si>
  <si>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</si>
  <si>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</si>
  <si>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</si>
  <si>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</si>
  <si>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</si>
  <si>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</si>
  <si>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</si>
  <si>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</si>
  <si>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</si>
  <si>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</si>
  <si>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</si>
  <si>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</si>
  <si>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</si>
  <si>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 (SIGEF)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</si>
  <si>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</si>
  <si>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</si>
  <si>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</si>
  <si>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HOSPITAL REGIONAL  TRAUMATOLOGICO Y QUIRURGICO PROFESOR JUAN BOSCH</t>
  </si>
  <si>
    <t>Año 2024</t>
  </si>
  <si>
    <t>2.1- REMUNERACIONES Y CONTRIBUCIONES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</si>
</sst>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horizontal="left" indent="2"/>
    </xf>
    <xf numFmtId="165" fontId="0" fillId="0" borderId="0" xfId="0" applyNumberFormat="1"/>
    <xf numFmtId="166" fontId="0" fillId="0" borderId="0" xfId="0" applyNumberForma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0" fontId="2" fillId="2" borderId="5" xfId="0" applyFont="1" applyFill="1" applyBorder="1" applyAlignment="1">
      <alignment vertical="center"/>
    </xf>
    <xf numFmtId="165" fontId="3" fillId="2" borderId="5" xfId="0" applyNumberFormat="1" applyFont="1" applyFill="1" applyBorder="1"/>
    <xf numFmtId="164" fontId="0" fillId="0" borderId="0" xfId="0" applyNumberFormat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9" fontId="0" fillId="0" borderId="0" xfId="2" applyFont="1"/>
    <xf numFmtId="43" fontId="0" fillId="0" borderId="0" xfId="1" applyFont="1"/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1704974</xdr:colOff>
      <xdr:row>2</xdr:row>
      <xdr:rowOff>304799</xdr:rowOff>
    </xdr:to>
    <xdr:pic>
      <xdr:nvPicPr>
        <xdr:cNvPr id="3" name="6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704974" cy="6476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1628775</xdr:colOff>
      <xdr:row>2</xdr:row>
      <xdr:rowOff>314325</xdr:rowOff>
    </xdr:to>
    <xdr:pic>
      <xdr:nvPicPr>
        <xdr:cNvPr id="4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0"/>
          <a:ext cx="162877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3"/>
  <sheetViews>
    <sheetView tabSelected="1" workbookViewId="0">
      <selection activeCell="F85" sqref="F85"/>
    </sheetView>
  </sheetViews>
  <sheetFormatPr baseColWidth="10" defaultRowHeight="15" x14ac:dyDescent="0.25"/>
  <cols>
    <col min="1" max="1" width="93.28515625" customWidth="1"/>
    <col min="2" max="2" width="21" customWidth="1"/>
    <col min="3" max="3" width="24.5703125" customWidth="1"/>
    <col min="4" max="4" width="14.140625" customWidth="1"/>
  </cols>
  <sheetData>
    <row r="1" spans="1:4" x14ac:dyDescent="0.25">
      <c r="C1" s="1"/>
    </row>
    <row r="2" spans="1:4" x14ac:dyDescent="0.25">
      <c r="C2" s="1"/>
    </row>
    <row r="3" spans="1:4" ht="28.5" x14ac:dyDescent="0.25">
      <c r="A3" s="24" t="s">
        <v>0</v>
      </c>
      <c r="B3" s="25"/>
      <c r="C3" s="25"/>
    </row>
    <row r="4" spans="1:4" ht="21" x14ac:dyDescent="0.25">
      <c r="A4" s="26" t="s">
        <v>1</v>
      </c>
      <c r="B4" s="27"/>
      <c r="C4" s="27"/>
    </row>
    <row r="5" spans="1:4" ht="15.75" x14ac:dyDescent="0.25">
      <c r="A5" s="28" t="s">
        <v>87</v>
      </c>
      <c r="B5" s="29"/>
      <c r="C5" s="29"/>
    </row>
    <row r="6" spans="1:4" ht="15.75" x14ac:dyDescent="0.25">
      <c r="A6" s="30" t="s">
        <v>2</v>
      </c>
      <c r="B6" s="31"/>
      <c r="C6" s="31"/>
    </row>
    <row r="7" spans="1:4" ht="15.75" x14ac:dyDescent="0.25">
      <c r="A7" s="30" t="s">
        <v>3</v>
      </c>
      <c r="B7" s="31"/>
      <c r="C7" s="31"/>
    </row>
    <row r="8" spans="1:4" x14ac:dyDescent="0.25">
      <c r="A8" s="2"/>
      <c r="B8" s="3"/>
      <c r="C8" s="3"/>
    </row>
    <row r="9" spans="1:4" x14ac:dyDescent="0.25">
      <c r="A9" s="19" t="s">
        <v>4</v>
      </c>
      <c r="B9" s="20" t="s">
        <v>5</v>
      </c>
      <c r="C9" s="22" t="s">
        <v>6</v>
      </c>
    </row>
    <row r="10" spans="1:4" x14ac:dyDescent="0.25">
      <c r="A10" s="19"/>
      <c r="B10" s="21"/>
      <c r="C10" s="23"/>
    </row>
    <row r="11" spans="1:4" x14ac:dyDescent="0.25">
      <c r="A11" s="4" t="s">
        <v>7</v>
      </c>
      <c r="B11" s="5"/>
      <c r="C11" s="6"/>
    </row>
    <row r="12" spans="1:4" x14ac:dyDescent="0.25">
      <c r="A12" s="2" t="s">
        <v>88</v>
      </c>
      <c r="B12" s="3">
        <f>+B13+B14+B15+B16+B17</f>
        <v>452842861</v>
      </c>
      <c r="C12" s="3">
        <f>+C13+C14+C15+C16+C17</f>
        <v>452842861</v>
      </c>
      <c r="D12" s="8"/>
    </row>
    <row r="13" spans="1:4" x14ac:dyDescent="0.25">
      <c r="A13" s="7" t="s">
        <v>9</v>
      </c>
      <c r="B13" s="8">
        <v>373029809</v>
      </c>
      <c r="C13" s="8">
        <v>373029809</v>
      </c>
    </row>
    <row r="14" spans="1:4" x14ac:dyDescent="0.25">
      <c r="A14" s="7" t="s">
        <v>10</v>
      </c>
      <c r="B14" s="8">
        <v>20510600</v>
      </c>
      <c r="C14" s="8">
        <v>20510600</v>
      </c>
    </row>
    <row r="15" spans="1:4" x14ac:dyDescent="0.25">
      <c r="A15" s="7" t="s">
        <v>11</v>
      </c>
      <c r="B15" s="8">
        <v>0</v>
      </c>
      <c r="C15" s="8">
        <v>0</v>
      </c>
    </row>
    <row r="16" spans="1:4" x14ac:dyDescent="0.25">
      <c r="A16" s="7" t="s">
        <v>12</v>
      </c>
      <c r="B16" s="8">
        <v>0</v>
      </c>
      <c r="C16" s="8">
        <v>0</v>
      </c>
    </row>
    <row r="17" spans="1:4" x14ac:dyDescent="0.25">
      <c r="A17" s="7" t="s">
        <v>13</v>
      </c>
      <c r="B17" s="8">
        <v>59302452</v>
      </c>
      <c r="C17" s="8">
        <v>59302452</v>
      </c>
    </row>
    <row r="18" spans="1:4" x14ac:dyDescent="0.25">
      <c r="A18" s="2" t="s">
        <v>14</v>
      </c>
      <c r="B18" s="3">
        <f>+B19+B20+B21+B22+B23+B24+B25+B26+B27</f>
        <v>40412600</v>
      </c>
      <c r="C18" s="3">
        <f>+C19+C20+C21+C22+C23+C24+C25+C26+C27</f>
        <v>40412600</v>
      </c>
      <c r="D18" s="8"/>
    </row>
    <row r="19" spans="1:4" x14ac:dyDescent="0.25">
      <c r="A19" s="7" t="s">
        <v>15</v>
      </c>
      <c r="B19" s="9">
        <v>3220000</v>
      </c>
      <c r="C19" s="9">
        <v>3220000</v>
      </c>
    </row>
    <row r="20" spans="1:4" x14ac:dyDescent="0.25">
      <c r="A20" s="7" t="s">
        <v>16</v>
      </c>
      <c r="B20" s="9">
        <v>3450000</v>
      </c>
      <c r="C20" s="9">
        <v>3450000</v>
      </c>
    </row>
    <row r="21" spans="1:4" x14ac:dyDescent="0.25">
      <c r="A21" s="7" t="s">
        <v>17</v>
      </c>
      <c r="B21" s="9">
        <v>500000</v>
      </c>
      <c r="C21" s="9">
        <v>500000</v>
      </c>
    </row>
    <row r="22" spans="1:4" x14ac:dyDescent="0.25">
      <c r="A22" s="7" t="s">
        <v>18</v>
      </c>
      <c r="B22" s="9">
        <v>600000</v>
      </c>
      <c r="C22" s="9">
        <v>600000</v>
      </c>
    </row>
    <row r="23" spans="1:4" x14ac:dyDescent="0.25">
      <c r="A23" s="7" t="s">
        <v>19</v>
      </c>
      <c r="B23" s="9">
        <v>5497600</v>
      </c>
      <c r="C23" s="9">
        <v>5497600</v>
      </c>
    </row>
    <row r="24" spans="1:4" x14ac:dyDescent="0.25">
      <c r="A24" s="7" t="s">
        <v>20</v>
      </c>
      <c r="B24" s="9">
        <v>700000</v>
      </c>
      <c r="C24" s="9">
        <v>700000</v>
      </c>
    </row>
    <row r="25" spans="1:4" x14ac:dyDescent="0.25">
      <c r="A25" s="7" t="s">
        <v>21</v>
      </c>
      <c r="B25" s="9">
        <v>13900000</v>
      </c>
      <c r="C25" s="9">
        <v>13900000</v>
      </c>
    </row>
    <row r="26" spans="1:4" x14ac:dyDescent="0.25">
      <c r="A26" s="7" t="s">
        <v>22</v>
      </c>
      <c r="B26" s="9">
        <v>11345000</v>
      </c>
      <c r="C26" s="9">
        <v>11345000</v>
      </c>
    </row>
    <row r="27" spans="1:4" x14ac:dyDescent="0.25">
      <c r="A27" s="7" t="s">
        <v>23</v>
      </c>
      <c r="B27" s="9">
        <v>1200000</v>
      </c>
      <c r="C27" s="9">
        <v>1200000</v>
      </c>
    </row>
    <row r="28" spans="1:4" x14ac:dyDescent="0.25">
      <c r="A28" s="2" t="s">
        <v>24</v>
      </c>
      <c r="B28" s="3">
        <f>+B29+B30+B31+B32+B33+B34+B35+B36+B37</f>
        <v>199194484</v>
      </c>
      <c r="C28" s="3">
        <f>+C29+C30+C31+C32+C33+C34+C35+C36+C37</f>
        <v>199194484</v>
      </c>
      <c r="D28" s="8"/>
    </row>
    <row r="29" spans="1:4" x14ac:dyDescent="0.25">
      <c r="A29" s="7" t="s">
        <v>25</v>
      </c>
      <c r="B29" s="9">
        <v>20500000</v>
      </c>
      <c r="C29" s="9">
        <v>20500000</v>
      </c>
    </row>
    <row r="30" spans="1:4" x14ac:dyDescent="0.25">
      <c r="A30" s="7" t="s">
        <v>26</v>
      </c>
      <c r="B30" s="9">
        <v>2050000</v>
      </c>
      <c r="C30" s="9">
        <v>2050000</v>
      </c>
    </row>
    <row r="31" spans="1:4" x14ac:dyDescent="0.25">
      <c r="A31" s="7" t="s">
        <v>27</v>
      </c>
      <c r="B31" s="9">
        <v>4850000</v>
      </c>
      <c r="C31" s="9">
        <v>4850000</v>
      </c>
    </row>
    <row r="32" spans="1:4" x14ac:dyDescent="0.25">
      <c r="A32" s="7" t="s">
        <v>28</v>
      </c>
      <c r="B32" s="9">
        <v>40000000</v>
      </c>
      <c r="C32" s="9">
        <v>40000000</v>
      </c>
    </row>
    <row r="33" spans="1:3" x14ac:dyDescent="0.25">
      <c r="A33" s="7" t="s">
        <v>29</v>
      </c>
      <c r="B33" s="9">
        <v>6000000</v>
      </c>
      <c r="C33" s="9">
        <v>6000000</v>
      </c>
    </row>
    <row r="34" spans="1:3" x14ac:dyDescent="0.25">
      <c r="A34" s="7" t="s">
        <v>30</v>
      </c>
      <c r="B34" s="9">
        <v>4370000</v>
      </c>
      <c r="C34" s="9">
        <v>4370000</v>
      </c>
    </row>
    <row r="35" spans="1:3" x14ac:dyDescent="0.25">
      <c r="A35" s="7" t="s">
        <v>31</v>
      </c>
      <c r="B35" s="9">
        <v>58480000</v>
      </c>
      <c r="C35" s="9">
        <v>58480000</v>
      </c>
    </row>
    <row r="36" spans="1:3" x14ac:dyDescent="0.25">
      <c r="A36" s="7" t="s">
        <v>32</v>
      </c>
      <c r="B36" s="9">
        <v>0</v>
      </c>
      <c r="C36" s="9">
        <v>0</v>
      </c>
    </row>
    <row r="37" spans="1:3" x14ac:dyDescent="0.25">
      <c r="A37" s="7" t="s">
        <v>33</v>
      </c>
      <c r="B37" s="9">
        <v>62944484</v>
      </c>
      <c r="C37" s="9">
        <v>62944484</v>
      </c>
    </row>
    <row r="38" spans="1:3" x14ac:dyDescent="0.25">
      <c r="A38" s="2" t="s">
        <v>34</v>
      </c>
      <c r="B38" s="3">
        <f>+B39+B40+B41+B42+B43+B44+B45+B46+B47</f>
        <v>500000</v>
      </c>
      <c r="C38" s="3">
        <f>+C39+C40+C41+C42+C43+C44+C45+C46+C47</f>
        <v>500000</v>
      </c>
    </row>
    <row r="39" spans="1:3" x14ac:dyDescent="0.25">
      <c r="A39" s="7" t="s">
        <v>35</v>
      </c>
      <c r="B39" s="9">
        <v>500000</v>
      </c>
      <c r="C39" s="9">
        <v>500000</v>
      </c>
    </row>
    <row r="40" spans="1:3" x14ac:dyDescent="0.25">
      <c r="A40" s="7" t="s">
        <v>36</v>
      </c>
      <c r="B40" s="8">
        <v>0</v>
      </c>
      <c r="C40" s="8">
        <v>0</v>
      </c>
    </row>
    <row r="41" spans="1:3" x14ac:dyDescent="0.25">
      <c r="A41" s="7" t="s">
        <v>37</v>
      </c>
      <c r="B41" s="8">
        <v>0</v>
      </c>
      <c r="C41" s="8">
        <v>0</v>
      </c>
    </row>
    <row r="42" spans="1:3" x14ac:dyDescent="0.25">
      <c r="A42" s="7" t="s">
        <v>38</v>
      </c>
      <c r="B42" s="8">
        <v>0</v>
      </c>
      <c r="C42" s="8">
        <v>0</v>
      </c>
    </row>
    <row r="43" spans="1:3" x14ac:dyDescent="0.25">
      <c r="A43" s="7" t="s">
        <v>39</v>
      </c>
      <c r="B43" s="8">
        <v>0</v>
      </c>
      <c r="C43" s="8">
        <v>0</v>
      </c>
    </row>
    <row r="44" spans="1:3" x14ac:dyDescent="0.25">
      <c r="A44" s="7" t="s">
        <v>40</v>
      </c>
      <c r="B44" s="8">
        <v>0</v>
      </c>
      <c r="C44" s="8">
        <v>0</v>
      </c>
    </row>
    <row r="45" spans="1:3" x14ac:dyDescent="0.25">
      <c r="A45" s="7" t="s">
        <v>41</v>
      </c>
      <c r="B45" s="8">
        <v>0</v>
      </c>
      <c r="C45" s="8">
        <v>0</v>
      </c>
    </row>
    <row r="46" spans="1:3" x14ac:dyDescent="0.25">
      <c r="A46" s="7" t="s">
        <v>42</v>
      </c>
      <c r="B46" s="8">
        <v>0</v>
      </c>
      <c r="C46" s="8">
        <v>0</v>
      </c>
    </row>
    <row r="47" spans="1:3" x14ac:dyDescent="0.25">
      <c r="A47" s="2" t="s">
        <v>43</v>
      </c>
      <c r="B47" s="3">
        <v>0</v>
      </c>
      <c r="C47" s="3">
        <v>0</v>
      </c>
    </row>
    <row r="48" spans="1:3" x14ac:dyDescent="0.25">
      <c r="A48" s="7" t="s">
        <v>44</v>
      </c>
      <c r="B48" s="8">
        <v>0</v>
      </c>
      <c r="C48" s="8">
        <v>0</v>
      </c>
    </row>
    <row r="49" spans="1:4" x14ac:dyDescent="0.25">
      <c r="A49" s="7" t="s">
        <v>45</v>
      </c>
      <c r="B49" s="8">
        <v>0</v>
      </c>
      <c r="C49" s="8">
        <v>0</v>
      </c>
    </row>
    <row r="50" spans="1:4" x14ac:dyDescent="0.25">
      <c r="A50" s="7" t="s">
        <v>46</v>
      </c>
      <c r="B50" s="8">
        <v>0</v>
      </c>
      <c r="C50" s="8">
        <v>0</v>
      </c>
    </row>
    <row r="51" spans="1:4" x14ac:dyDescent="0.25">
      <c r="A51" s="7" t="s">
        <v>47</v>
      </c>
      <c r="B51" s="8">
        <v>0</v>
      </c>
      <c r="C51" s="8">
        <v>0</v>
      </c>
    </row>
    <row r="52" spans="1:4" x14ac:dyDescent="0.25">
      <c r="A52" s="7" t="s">
        <v>48</v>
      </c>
      <c r="B52" s="8">
        <v>0</v>
      </c>
      <c r="C52" s="8">
        <v>0</v>
      </c>
    </row>
    <row r="53" spans="1:4" x14ac:dyDescent="0.25">
      <c r="A53" s="7" t="s">
        <v>49</v>
      </c>
      <c r="B53" s="8">
        <v>0</v>
      </c>
      <c r="C53" s="8">
        <v>0</v>
      </c>
    </row>
    <row r="54" spans="1:4" x14ac:dyDescent="0.25">
      <c r="A54" s="2" t="s">
        <v>50</v>
      </c>
      <c r="B54" s="3">
        <f>+B55+B56+B57+B58+B59+B60+B61+B62+B63</f>
        <v>36747916</v>
      </c>
      <c r="C54" s="3">
        <f>+C55+C56+C57+C58+C59+C60+C61+C62+C63</f>
        <v>36747916</v>
      </c>
      <c r="D54" s="8"/>
    </row>
    <row r="55" spans="1:4" x14ac:dyDescent="0.25">
      <c r="A55" s="7" t="s">
        <v>51</v>
      </c>
      <c r="B55" s="9">
        <v>3850000</v>
      </c>
      <c r="C55" s="9">
        <v>3850000</v>
      </c>
    </row>
    <row r="56" spans="1:4" x14ac:dyDescent="0.25">
      <c r="A56" s="7" t="s">
        <v>52</v>
      </c>
      <c r="B56" s="9">
        <v>797916</v>
      </c>
      <c r="C56" s="9">
        <v>797916</v>
      </c>
    </row>
    <row r="57" spans="1:4" x14ac:dyDescent="0.25">
      <c r="A57" s="7" t="s">
        <v>53</v>
      </c>
      <c r="B57" s="9">
        <v>20200000</v>
      </c>
      <c r="C57" s="9">
        <v>20200000</v>
      </c>
    </row>
    <row r="58" spans="1:4" x14ac:dyDescent="0.25">
      <c r="A58" s="7" t="s">
        <v>54</v>
      </c>
      <c r="B58" s="9">
        <v>5000000</v>
      </c>
      <c r="C58" s="9">
        <v>5000000</v>
      </c>
    </row>
    <row r="59" spans="1:4" x14ac:dyDescent="0.25">
      <c r="A59" s="7" t="s">
        <v>55</v>
      </c>
      <c r="B59" s="9">
        <v>4900000</v>
      </c>
      <c r="C59" s="9">
        <v>4900000</v>
      </c>
    </row>
    <row r="60" spans="1:4" x14ac:dyDescent="0.25">
      <c r="A60" s="7" t="s">
        <v>56</v>
      </c>
      <c r="B60" s="9">
        <v>1000000</v>
      </c>
      <c r="C60" s="9">
        <v>1000000</v>
      </c>
    </row>
    <row r="61" spans="1:4" x14ac:dyDescent="0.25">
      <c r="A61" s="7" t="s">
        <v>57</v>
      </c>
      <c r="B61" s="9">
        <v>0</v>
      </c>
      <c r="C61" s="9">
        <v>0</v>
      </c>
    </row>
    <row r="62" spans="1:4" x14ac:dyDescent="0.25">
      <c r="A62" s="7" t="s">
        <v>58</v>
      </c>
      <c r="B62" s="9">
        <v>1000000</v>
      </c>
      <c r="C62" s="9">
        <v>1000000</v>
      </c>
    </row>
    <row r="63" spans="1:4" x14ac:dyDescent="0.25">
      <c r="A63" s="7" t="s">
        <v>59</v>
      </c>
      <c r="B63" s="10">
        <v>0</v>
      </c>
      <c r="C63" s="10">
        <v>0</v>
      </c>
    </row>
    <row r="64" spans="1:4" x14ac:dyDescent="0.25">
      <c r="A64" s="2" t="s">
        <v>60</v>
      </c>
      <c r="B64" s="3">
        <v>0</v>
      </c>
      <c r="C64" s="3">
        <v>0</v>
      </c>
    </row>
    <row r="65" spans="1:3" x14ac:dyDescent="0.25">
      <c r="A65" s="7" t="s">
        <v>61</v>
      </c>
      <c r="B65" s="8">
        <v>0</v>
      </c>
      <c r="C65" s="8">
        <v>0</v>
      </c>
    </row>
    <row r="66" spans="1:3" x14ac:dyDescent="0.25">
      <c r="A66" s="7" t="s">
        <v>62</v>
      </c>
      <c r="B66" s="8">
        <v>0</v>
      </c>
      <c r="C66" s="8">
        <v>0</v>
      </c>
    </row>
    <row r="67" spans="1:3" x14ac:dyDescent="0.25">
      <c r="A67" s="7" t="s">
        <v>63</v>
      </c>
      <c r="B67" s="8">
        <v>0</v>
      </c>
      <c r="C67" s="8">
        <v>0</v>
      </c>
    </row>
    <row r="68" spans="1:3" x14ac:dyDescent="0.25">
      <c r="A68" s="7" t="s">
        <v>64</v>
      </c>
      <c r="B68" s="8">
        <v>0</v>
      </c>
      <c r="C68" s="8">
        <v>0</v>
      </c>
    </row>
    <row r="69" spans="1:3" x14ac:dyDescent="0.25">
      <c r="A69" s="2" t="s">
        <v>65</v>
      </c>
      <c r="B69" s="3">
        <v>0</v>
      </c>
      <c r="C69" s="3">
        <v>0</v>
      </c>
    </row>
    <row r="70" spans="1:3" x14ac:dyDescent="0.25">
      <c r="A70" s="7" t="s">
        <v>66</v>
      </c>
      <c r="B70" s="8">
        <v>0</v>
      </c>
      <c r="C70" s="8">
        <v>0</v>
      </c>
    </row>
    <row r="71" spans="1:3" x14ac:dyDescent="0.25">
      <c r="A71" s="7" t="s">
        <v>67</v>
      </c>
      <c r="B71" s="8">
        <v>0</v>
      </c>
      <c r="C71" s="8">
        <v>0</v>
      </c>
    </row>
    <row r="72" spans="1:3" x14ac:dyDescent="0.25">
      <c r="A72" s="2" t="s">
        <v>68</v>
      </c>
      <c r="B72" s="3">
        <v>0</v>
      </c>
      <c r="C72" s="3">
        <v>0</v>
      </c>
    </row>
    <row r="73" spans="1:3" x14ac:dyDescent="0.25">
      <c r="A73" s="7" t="s">
        <v>69</v>
      </c>
      <c r="B73" s="8">
        <v>0</v>
      </c>
      <c r="C73" s="8">
        <v>0</v>
      </c>
    </row>
    <row r="74" spans="1:3" x14ac:dyDescent="0.25">
      <c r="A74" s="7" t="s">
        <v>70</v>
      </c>
      <c r="B74" s="8">
        <v>0</v>
      </c>
      <c r="C74" s="8">
        <v>0</v>
      </c>
    </row>
    <row r="75" spans="1:3" x14ac:dyDescent="0.25">
      <c r="A75" s="7" t="s">
        <v>71</v>
      </c>
      <c r="B75" s="8">
        <v>0</v>
      </c>
      <c r="C75" s="8">
        <v>0</v>
      </c>
    </row>
    <row r="76" spans="1:3" x14ac:dyDescent="0.25">
      <c r="A76" s="4" t="s">
        <v>72</v>
      </c>
      <c r="B76" s="5">
        <f>+B38+B28+B18+B12+B54</f>
        <v>729697861</v>
      </c>
      <c r="C76" s="5">
        <f>+C38+C28+C18+C12+C54</f>
        <v>729697861</v>
      </c>
    </row>
    <row r="77" spans="1:3" x14ac:dyDescent="0.25">
      <c r="A77" s="2" t="s">
        <v>73</v>
      </c>
      <c r="B77" s="3">
        <v>0</v>
      </c>
      <c r="C77" s="3">
        <v>0</v>
      </c>
    </row>
    <row r="78" spans="1:3" x14ac:dyDescent="0.25">
      <c r="A78" s="7" t="s">
        <v>74</v>
      </c>
      <c r="B78" s="8">
        <v>0</v>
      </c>
      <c r="C78" s="8">
        <v>0</v>
      </c>
    </row>
    <row r="79" spans="1:3" x14ac:dyDescent="0.25">
      <c r="A79" s="7" t="s">
        <v>75</v>
      </c>
      <c r="B79" s="8">
        <v>0</v>
      </c>
      <c r="C79" s="8">
        <v>0</v>
      </c>
    </row>
    <row r="80" spans="1:3" x14ac:dyDescent="0.25">
      <c r="A80" s="2" t="s">
        <v>76</v>
      </c>
      <c r="B80" s="3">
        <v>0</v>
      </c>
      <c r="C80" s="3">
        <v>0</v>
      </c>
    </row>
    <row r="81" spans="1:3" x14ac:dyDescent="0.25">
      <c r="A81" s="7" t="s">
        <v>77</v>
      </c>
      <c r="B81" s="8">
        <v>0</v>
      </c>
      <c r="C81" s="8">
        <v>0</v>
      </c>
    </row>
    <row r="82" spans="1:3" x14ac:dyDescent="0.25">
      <c r="A82" s="7" t="s">
        <v>78</v>
      </c>
      <c r="B82" s="8">
        <v>0</v>
      </c>
      <c r="C82" s="8">
        <v>0</v>
      </c>
    </row>
    <row r="83" spans="1:3" x14ac:dyDescent="0.25">
      <c r="A83" s="2" t="s">
        <v>79</v>
      </c>
      <c r="B83" s="3">
        <v>0</v>
      </c>
      <c r="C83" s="3">
        <v>0</v>
      </c>
    </row>
    <row r="84" spans="1:3" x14ac:dyDescent="0.25">
      <c r="A84" s="7" t="s">
        <v>80</v>
      </c>
      <c r="B84" s="8">
        <v>0</v>
      </c>
      <c r="C84" s="8">
        <v>0</v>
      </c>
    </row>
    <row r="85" spans="1:3" x14ac:dyDescent="0.25">
      <c r="A85" s="11" t="s">
        <v>81</v>
      </c>
      <c r="B85" s="12">
        <f>+B76</f>
        <v>729697861</v>
      </c>
      <c r="C85" s="12">
        <f>+C76</f>
        <v>729697861</v>
      </c>
    </row>
    <row r="86" spans="1:3" x14ac:dyDescent="0.25">
      <c r="A86" s="7" t="s">
        <v>82</v>
      </c>
      <c r="B86" s="13"/>
      <c r="C86" s="1"/>
    </row>
    <row r="87" spans="1:3" x14ac:dyDescent="0.25">
      <c r="C87" s="1"/>
    </row>
    <row r="88" spans="1:3" x14ac:dyDescent="0.25">
      <c r="C88" s="1"/>
    </row>
    <row r="89" spans="1:3" x14ac:dyDescent="0.25">
      <c r="C89" s="1"/>
    </row>
    <row r="90" spans="1:3" ht="15.75" thickBot="1" x14ac:dyDescent="0.3">
      <c r="C90" s="1"/>
    </row>
    <row r="91" spans="1:3" ht="15.75" thickBot="1" x14ac:dyDescent="0.3">
      <c r="A91" s="14" t="s">
        <v>83</v>
      </c>
      <c r="C91" s="1"/>
    </row>
    <row r="92" spans="1:3" ht="30.75" thickBot="1" x14ac:dyDescent="0.3">
      <c r="A92" s="15" t="s">
        <v>84</v>
      </c>
      <c r="C92" s="1"/>
    </row>
    <row r="93" spans="1:3" ht="60.75" thickBot="1" x14ac:dyDescent="0.3">
      <c r="A93" s="16" t="s">
        <v>85</v>
      </c>
      <c r="C93" s="1"/>
    </row>
  </sheetData>
  <mergeCells count="8">
    <mergeCell ref="A9:A10"/>
    <mergeCell ref="B9:B10"/>
    <mergeCell ref="C9:C10"/>
    <mergeCell ref="A3:C3"/>
    <mergeCell ref="A4:C4"/>
    <mergeCell ref="A5:C5"/>
    <mergeCell ref="A6:C6"/>
    <mergeCell ref="A7:C7"/>
  </mergeCells>
  <pageMargins left="0.25" right="0.25" top="0.75" bottom="0.75" header="0.3" footer="0.3"/>
  <pageSetup scale="47" fitToWidth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>
      <selection activeCell="C63" sqref="C63:C75"/>
    </sheetView>
  </sheetViews>
  <sheetFormatPr baseColWidth="10" defaultRowHeight="15" x14ac:dyDescent="0.25"/>
  <cols>
    <col min="1" max="1" width="93.28515625" customWidth="1"/>
    <col min="2" max="2" width="21" customWidth="1"/>
    <col min="3" max="3" width="24.5703125" customWidth="1"/>
    <col min="4" max="4" width="16" customWidth="1"/>
  </cols>
  <sheetData>
    <row r="1" spans="1:4" x14ac:dyDescent="0.25">
      <c r="C1" s="1"/>
    </row>
    <row r="2" spans="1:4" x14ac:dyDescent="0.25">
      <c r="C2" s="1"/>
    </row>
    <row r="3" spans="1:4" ht="28.5" x14ac:dyDescent="0.25">
      <c r="A3" s="24" t="s">
        <v>0</v>
      </c>
      <c r="B3" s="25"/>
      <c r="C3" s="25"/>
    </row>
    <row r="4" spans="1:4" ht="21" x14ac:dyDescent="0.25">
      <c r="A4" s="26" t="s">
        <v>86</v>
      </c>
      <c r="B4" s="27"/>
      <c r="C4" s="27"/>
    </row>
    <row r="5" spans="1:4" ht="15.75" x14ac:dyDescent="0.25">
      <c r="A5" s="28" t="s">
        <v>87</v>
      </c>
      <c r="B5" s="29"/>
      <c r="C5" s="29"/>
    </row>
    <row r="6" spans="1:4" ht="15.75" x14ac:dyDescent="0.25">
      <c r="A6" s="30" t="s">
        <v>2</v>
      </c>
      <c r="B6" s="31"/>
      <c r="C6" s="31"/>
    </row>
    <row r="7" spans="1:4" ht="15.75" x14ac:dyDescent="0.25">
      <c r="A7" s="30" t="s">
        <v>3</v>
      </c>
      <c r="B7" s="31"/>
      <c r="C7" s="31"/>
    </row>
    <row r="8" spans="1:4" x14ac:dyDescent="0.25">
      <c r="A8" s="2"/>
      <c r="B8" s="3"/>
      <c r="C8" s="3"/>
    </row>
    <row r="9" spans="1:4" x14ac:dyDescent="0.25">
      <c r="A9" s="19" t="s">
        <v>4</v>
      </c>
      <c r="B9" s="20" t="s">
        <v>5</v>
      </c>
      <c r="C9" s="22" t="s">
        <v>6</v>
      </c>
    </row>
    <row r="10" spans="1:4" x14ac:dyDescent="0.25">
      <c r="A10" s="19"/>
      <c r="B10" s="21"/>
      <c r="C10" s="23"/>
    </row>
    <row r="11" spans="1:4" x14ac:dyDescent="0.25">
      <c r="A11" s="4" t="s">
        <v>7</v>
      </c>
      <c r="B11" s="5"/>
      <c r="C11" s="6"/>
    </row>
    <row r="12" spans="1:4" x14ac:dyDescent="0.25">
      <c r="A12" s="2" t="s">
        <v>8</v>
      </c>
      <c r="B12" s="3">
        <f>+B13+B14+B15+B16+B17</f>
        <v>452842861</v>
      </c>
      <c r="C12" s="3">
        <f>+C13+C14+C15+C16+C17</f>
        <v>452842861</v>
      </c>
      <c r="D12" s="8"/>
    </row>
    <row r="13" spans="1:4" x14ac:dyDescent="0.25">
      <c r="A13" s="7" t="s">
        <v>9</v>
      </c>
      <c r="B13" s="8">
        <f>+Hoja1!B13</f>
        <v>373029809</v>
      </c>
      <c r="C13" s="8">
        <f>+B13</f>
        <v>373029809</v>
      </c>
    </row>
    <row r="14" spans="1:4" x14ac:dyDescent="0.25">
      <c r="A14" s="7" t="s">
        <v>10</v>
      </c>
      <c r="B14" s="8">
        <f>+Hoja1!B14</f>
        <v>20510600</v>
      </c>
      <c r="C14" s="8">
        <f t="shared" ref="C14:C27" si="0">+B14</f>
        <v>20510600</v>
      </c>
    </row>
    <row r="15" spans="1:4" x14ac:dyDescent="0.25">
      <c r="A15" s="7" t="s">
        <v>11</v>
      </c>
      <c r="B15" s="8">
        <f>+Hoja1!B15</f>
        <v>0</v>
      </c>
      <c r="C15" s="8">
        <f t="shared" si="0"/>
        <v>0</v>
      </c>
    </row>
    <row r="16" spans="1:4" x14ac:dyDescent="0.25">
      <c r="A16" s="7" t="s">
        <v>12</v>
      </c>
      <c r="B16" s="8">
        <f>+Hoja1!B16</f>
        <v>0</v>
      </c>
      <c r="C16" s="8">
        <f t="shared" si="0"/>
        <v>0</v>
      </c>
    </row>
    <row r="17" spans="1:4" x14ac:dyDescent="0.25">
      <c r="A17" s="7" t="s">
        <v>13</v>
      </c>
      <c r="B17" s="8">
        <f>+Hoja1!B17</f>
        <v>59302452</v>
      </c>
      <c r="C17" s="8">
        <f t="shared" si="0"/>
        <v>59302452</v>
      </c>
    </row>
    <row r="18" spans="1:4" x14ac:dyDescent="0.25">
      <c r="A18" s="2" t="s">
        <v>14</v>
      </c>
      <c r="B18" s="3">
        <f>+B19+B20+B21+B22+B23+B24+B25+B26+B27</f>
        <v>40412600</v>
      </c>
      <c r="C18" s="3">
        <f>+C19+C20+C21+C22+C23+C24+C25+C26+C27</f>
        <v>40412600</v>
      </c>
      <c r="D18" s="8"/>
    </row>
    <row r="19" spans="1:4" x14ac:dyDescent="0.25">
      <c r="A19" s="7" t="s">
        <v>15</v>
      </c>
      <c r="B19" s="9">
        <f>+Hoja1!B19</f>
        <v>3220000</v>
      </c>
      <c r="C19" s="9">
        <f t="shared" si="0"/>
        <v>3220000</v>
      </c>
    </row>
    <row r="20" spans="1:4" x14ac:dyDescent="0.25">
      <c r="A20" s="7" t="s">
        <v>16</v>
      </c>
      <c r="B20" s="9">
        <f>+Hoja1!B20</f>
        <v>3450000</v>
      </c>
      <c r="C20" s="9">
        <f t="shared" si="0"/>
        <v>3450000</v>
      </c>
    </row>
    <row r="21" spans="1:4" x14ac:dyDescent="0.25">
      <c r="A21" s="7" t="s">
        <v>17</v>
      </c>
      <c r="B21" s="9">
        <f>+Hoja1!B21</f>
        <v>500000</v>
      </c>
      <c r="C21" s="9">
        <f t="shared" si="0"/>
        <v>500000</v>
      </c>
    </row>
    <row r="22" spans="1:4" x14ac:dyDescent="0.25">
      <c r="A22" s="7" t="s">
        <v>18</v>
      </c>
      <c r="B22" s="9">
        <f>+Hoja1!B22</f>
        <v>600000</v>
      </c>
      <c r="C22" s="9">
        <f t="shared" si="0"/>
        <v>600000</v>
      </c>
    </row>
    <row r="23" spans="1:4" x14ac:dyDescent="0.25">
      <c r="A23" s="7" t="s">
        <v>19</v>
      </c>
      <c r="B23" s="9">
        <f>+Hoja1!B23</f>
        <v>5497600</v>
      </c>
      <c r="C23" s="9">
        <f t="shared" si="0"/>
        <v>5497600</v>
      </c>
    </row>
    <row r="24" spans="1:4" x14ac:dyDescent="0.25">
      <c r="A24" s="7" t="s">
        <v>20</v>
      </c>
      <c r="B24" s="9">
        <f>+Hoja1!B24</f>
        <v>700000</v>
      </c>
      <c r="C24" s="9">
        <f t="shared" si="0"/>
        <v>700000</v>
      </c>
    </row>
    <row r="25" spans="1:4" x14ac:dyDescent="0.25">
      <c r="A25" s="7" t="s">
        <v>21</v>
      </c>
      <c r="B25" s="9">
        <f>+Hoja1!B25</f>
        <v>13900000</v>
      </c>
      <c r="C25" s="9">
        <f t="shared" si="0"/>
        <v>13900000</v>
      </c>
    </row>
    <row r="26" spans="1:4" x14ac:dyDescent="0.25">
      <c r="A26" s="7" t="s">
        <v>22</v>
      </c>
      <c r="B26" s="9">
        <f>+Hoja1!B26</f>
        <v>11345000</v>
      </c>
      <c r="C26" s="9">
        <f t="shared" si="0"/>
        <v>11345000</v>
      </c>
    </row>
    <row r="27" spans="1:4" x14ac:dyDescent="0.25">
      <c r="A27" s="7" t="s">
        <v>23</v>
      </c>
      <c r="B27" s="9">
        <f>+Hoja1!B27</f>
        <v>1200000</v>
      </c>
      <c r="C27" s="9">
        <f t="shared" si="0"/>
        <v>1200000</v>
      </c>
    </row>
    <row r="28" spans="1:4" x14ac:dyDescent="0.25">
      <c r="A28" s="2" t="s">
        <v>24</v>
      </c>
      <c r="B28" s="3">
        <f>+B29+B30+B31+B32+B33+B34+B35+B36+B37</f>
        <v>199194484</v>
      </c>
      <c r="C28" s="3">
        <f>+C29+C30+C31+C32+C33+C34+C35+C36+C37</f>
        <v>199194484</v>
      </c>
      <c r="D28" s="8"/>
    </row>
    <row r="29" spans="1:4" x14ac:dyDescent="0.25">
      <c r="A29" s="7" t="s">
        <v>25</v>
      </c>
      <c r="B29" s="9">
        <f>+Hoja1!B29</f>
        <v>20500000</v>
      </c>
      <c r="C29" s="9">
        <f t="shared" ref="C29:C37" si="1">+B29</f>
        <v>20500000</v>
      </c>
    </row>
    <row r="30" spans="1:4" x14ac:dyDescent="0.25">
      <c r="A30" s="7" t="s">
        <v>26</v>
      </c>
      <c r="B30" s="9">
        <f>+Hoja1!B30</f>
        <v>2050000</v>
      </c>
      <c r="C30" s="9">
        <f t="shared" si="1"/>
        <v>2050000</v>
      </c>
    </row>
    <row r="31" spans="1:4" x14ac:dyDescent="0.25">
      <c r="A31" s="7" t="s">
        <v>27</v>
      </c>
      <c r="B31" s="9">
        <f>+Hoja1!B31</f>
        <v>4850000</v>
      </c>
      <c r="C31" s="9">
        <f t="shared" si="1"/>
        <v>4850000</v>
      </c>
    </row>
    <row r="32" spans="1:4" x14ac:dyDescent="0.25">
      <c r="A32" s="7" t="s">
        <v>28</v>
      </c>
      <c r="B32" s="9">
        <f>+Hoja1!B32</f>
        <v>40000000</v>
      </c>
      <c r="C32" s="9">
        <f t="shared" si="1"/>
        <v>40000000</v>
      </c>
    </row>
    <row r="33" spans="1:3" x14ac:dyDescent="0.25">
      <c r="A33" s="7" t="s">
        <v>29</v>
      </c>
      <c r="B33" s="9">
        <f>+Hoja1!B33</f>
        <v>6000000</v>
      </c>
      <c r="C33" s="9">
        <f t="shared" si="1"/>
        <v>6000000</v>
      </c>
    </row>
    <row r="34" spans="1:3" x14ac:dyDescent="0.25">
      <c r="A34" s="7" t="s">
        <v>30</v>
      </c>
      <c r="B34" s="9">
        <f>+Hoja1!B34</f>
        <v>4370000</v>
      </c>
      <c r="C34" s="9">
        <f t="shared" si="1"/>
        <v>4370000</v>
      </c>
    </row>
    <row r="35" spans="1:3" x14ac:dyDescent="0.25">
      <c r="A35" s="7" t="s">
        <v>31</v>
      </c>
      <c r="B35" s="9">
        <f>+Hoja1!B35</f>
        <v>58480000</v>
      </c>
      <c r="C35" s="9">
        <f t="shared" si="1"/>
        <v>58480000</v>
      </c>
    </row>
    <row r="36" spans="1:3" x14ac:dyDescent="0.25">
      <c r="A36" s="7" t="s">
        <v>32</v>
      </c>
      <c r="B36" s="9">
        <f>+Hoja1!B36</f>
        <v>0</v>
      </c>
      <c r="C36" s="9">
        <f t="shared" si="1"/>
        <v>0</v>
      </c>
    </row>
    <row r="37" spans="1:3" x14ac:dyDescent="0.25">
      <c r="A37" s="7" t="s">
        <v>33</v>
      </c>
      <c r="B37" s="9">
        <f>+Hoja1!B37</f>
        <v>62944484</v>
      </c>
      <c r="C37" s="9">
        <f t="shared" si="1"/>
        <v>62944484</v>
      </c>
    </row>
    <row r="38" spans="1:3" x14ac:dyDescent="0.25">
      <c r="A38" s="2" t="s">
        <v>34</v>
      </c>
      <c r="B38" s="3">
        <f>+B39+B40+B41+B42+B43+B44+B45+B46+B47</f>
        <v>500000</v>
      </c>
      <c r="C38" s="3">
        <f>+C39+C40+C41+C42+C43+C44+C45+C46+C47</f>
        <v>500000</v>
      </c>
    </row>
    <row r="39" spans="1:3" x14ac:dyDescent="0.25">
      <c r="A39" s="7" t="s">
        <v>35</v>
      </c>
      <c r="B39" s="9">
        <f>+Hoja1!B39</f>
        <v>500000</v>
      </c>
      <c r="C39" s="9">
        <f>+B39</f>
        <v>500000</v>
      </c>
    </row>
    <row r="40" spans="1:3" x14ac:dyDescent="0.25">
      <c r="A40" s="7" t="s">
        <v>36</v>
      </c>
      <c r="B40" s="8">
        <v>0</v>
      </c>
      <c r="C40" s="9">
        <f t="shared" ref="C40:C53" si="2">+B40</f>
        <v>0</v>
      </c>
    </row>
    <row r="41" spans="1:3" x14ac:dyDescent="0.25">
      <c r="A41" s="7" t="s">
        <v>37</v>
      </c>
      <c r="B41" s="8">
        <v>0</v>
      </c>
      <c r="C41" s="9">
        <f t="shared" si="2"/>
        <v>0</v>
      </c>
    </row>
    <row r="42" spans="1:3" x14ac:dyDescent="0.25">
      <c r="A42" s="7" t="s">
        <v>38</v>
      </c>
      <c r="B42" s="8">
        <v>0</v>
      </c>
      <c r="C42" s="9">
        <f t="shared" si="2"/>
        <v>0</v>
      </c>
    </row>
    <row r="43" spans="1:3" x14ac:dyDescent="0.25">
      <c r="A43" s="7" t="s">
        <v>39</v>
      </c>
      <c r="B43" s="8">
        <v>0</v>
      </c>
      <c r="C43" s="9">
        <f t="shared" si="2"/>
        <v>0</v>
      </c>
    </row>
    <row r="44" spans="1:3" x14ac:dyDescent="0.25">
      <c r="A44" s="7" t="s">
        <v>40</v>
      </c>
      <c r="B44" s="8">
        <v>0</v>
      </c>
      <c r="C44" s="9">
        <f t="shared" si="2"/>
        <v>0</v>
      </c>
    </row>
    <row r="45" spans="1:3" x14ac:dyDescent="0.25">
      <c r="A45" s="7" t="s">
        <v>41</v>
      </c>
      <c r="B45" s="8">
        <v>0</v>
      </c>
      <c r="C45" s="9">
        <f t="shared" si="2"/>
        <v>0</v>
      </c>
    </row>
    <row r="46" spans="1:3" x14ac:dyDescent="0.25">
      <c r="A46" s="7" t="s">
        <v>42</v>
      </c>
      <c r="B46" s="8">
        <v>0</v>
      </c>
      <c r="C46" s="9">
        <f t="shared" si="2"/>
        <v>0</v>
      </c>
    </row>
    <row r="47" spans="1:3" x14ac:dyDescent="0.25">
      <c r="A47" s="2" t="s">
        <v>43</v>
      </c>
      <c r="B47" s="3">
        <v>0</v>
      </c>
      <c r="C47" s="9">
        <f t="shared" si="2"/>
        <v>0</v>
      </c>
    </row>
    <row r="48" spans="1:3" x14ac:dyDescent="0.25">
      <c r="A48" s="7" t="s">
        <v>44</v>
      </c>
      <c r="B48" s="8">
        <v>0</v>
      </c>
      <c r="C48" s="9">
        <f t="shared" si="2"/>
        <v>0</v>
      </c>
    </row>
    <row r="49" spans="1:4" x14ac:dyDescent="0.25">
      <c r="A49" s="7" t="s">
        <v>45</v>
      </c>
      <c r="B49" s="8">
        <v>0</v>
      </c>
      <c r="C49" s="9">
        <f t="shared" si="2"/>
        <v>0</v>
      </c>
    </row>
    <row r="50" spans="1:4" x14ac:dyDescent="0.25">
      <c r="A50" s="7" t="s">
        <v>46</v>
      </c>
      <c r="B50" s="8">
        <v>0</v>
      </c>
      <c r="C50" s="9">
        <f t="shared" si="2"/>
        <v>0</v>
      </c>
    </row>
    <row r="51" spans="1:4" x14ac:dyDescent="0.25">
      <c r="A51" s="7" t="s">
        <v>47</v>
      </c>
      <c r="B51" s="8">
        <v>0</v>
      </c>
      <c r="C51" s="9">
        <f t="shared" si="2"/>
        <v>0</v>
      </c>
    </row>
    <row r="52" spans="1:4" x14ac:dyDescent="0.25">
      <c r="A52" s="7" t="s">
        <v>48</v>
      </c>
      <c r="B52" s="8">
        <v>0</v>
      </c>
      <c r="C52" s="9">
        <f t="shared" si="2"/>
        <v>0</v>
      </c>
    </row>
    <row r="53" spans="1:4" x14ac:dyDescent="0.25">
      <c r="A53" s="7" t="s">
        <v>49</v>
      </c>
      <c r="B53" s="8">
        <v>0</v>
      </c>
      <c r="C53" s="9">
        <f t="shared" si="2"/>
        <v>0</v>
      </c>
    </row>
    <row r="54" spans="1:4" x14ac:dyDescent="0.25">
      <c r="A54" s="2" t="s">
        <v>50</v>
      </c>
      <c r="B54" s="3">
        <f>+B55+B56+B57+B58+B59+B60+B61+B62+B63</f>
        <v>36747916</v>
      </c>
      <c r="C54" s="3">
        <f>+C55+C56+C57+C58+C59+C60+C61+C62+C63</f>
        <v>36747916</v>
      </c>
      <c r="D54" s="8"/>
    </row>
    <row r="55" spans="1:4" x14ac:dyDescent="0.25">
      <c r="A55" s="7" t="s">
        <v>51</v>
      </c>
      <c r="B55" s="9">
        <f>+Hoja1!B55</f>
        <v>3850000</v>
      </c>
      <c r="C55" s="9">
        <f t="shared" ref="C55:C75" si="3">+B55</f>
        <v>3850000</v>
      </c>
    </row>
    <row r="56" spans="1:4" x14ac:dyDescent="0.25">
      <c r="A56" s="7" t="s">
        <v>52</v>
      </c>
      <c r="B56" s="9">
        <f>+Hoja1!B56</f>
        <v>797916</v>
      </c>
      <c r="C56" s="9">
        <f t="shared" si="3"/>
        <v>797916</v>
      </c>
    </row>
    <row r="57" spans="1:4" x14ac:dyDescent="0.25">
      <c r="A57" s="7" t="s">
        <v>53</v>
      </c>
      <c r="B57" s="9">
        <f>+Hoja1!B57</f>
        <v>20200000</v>
      </c>
      <c r="C57" s="9">
        <f t="shared" si="3"/>
        <v>20200000</v>
      </c>
    </row>
    <row r="58" spans="1:4" x14ac:dyDescent="0.25">
      <c r="A58" s="7" t="s">
        <v>54</v>
      </c>
      <c r="B58" s="9">
        <f>+Hoja1!B58</f>
        <v>5000000</v>
      </c>
      <c r="C58" s="9">
        <f t="shared" si="3"/>
        <v>5000000</v>
      </c>
    </row>
    <row r="59" spans="1:4" x14ac:dyDescent="0.25">
      <c r="A59" s="7" t="s">
        <v>55</v>
      </c>
      <c r="B59" s="9">
        <f>+Hoja1!B59</f>
        <v>4900000</v>
      </c>
      <c r="C59" s="9">
        <f t="shared" si="3"/>
        <v>4900000</v>
      </c>
    </row>
    <row r="60" spans="1:4" x14ac:dyDescent="0.25">
      <c r="A60" s="7" t="s">
        <v>56</v>
      </c>
      <c r="B60" s="9">
        <f>+Hoja1!B60</f>
        <v>1000000</v>
      </c>
      <c r="C60" s="9">
        <f t="shared" si="3"/>
        <v>1000000</v>
      </c>
    </row>
    <row r="61" spans="1:4" x14ac:dyDescent="0.25">
      <c r="A61" s="7" t="s">
        <v>57</v>
      </c>
      <c r="B61" s="9">
        <f>+Hoja1!B61</f>
        <v>0</v>
      </c>
      <c r="C61" s="9">
        <f t="shared" si="3"/>
        <v>0</v>
      </c>
    </row>
    <row r="62" spans="1:4" x14ac:dyDescent="0.25">
      <c r="A62" s="7" t="s">
        <v>58</v>
      </c>
      <c r="B62" s="9">
        <f>+Hoja1!B62</f>
        <v>1000000</v>
      </c>
      <c r="C62" s="9">
        <f t="shared" si="3"/>
        <v>1000000</v>
      </c>
    </row>
    <row r="63" spans="1:4" x14ac:dyDescent="0.25">
      <c r="A63" s="7" t="s">
        <v>59</v>
      </c>
      <c r="B63" s="9">
        <f>+Hoja1!B63</f>
        <v>0</v>
      </c>
      <c r="C63" s="10">
        <f t="shared" si="3"/>
        <v>0</v>
      </c>
    </row>
    <row r="64" spans="1:4" x14ac:dyDescent="0.25">
      <c r="A64" s="2" t="s">
        <v>60</v>
      </c>
      <c r="B64" s="9">
        <f>+Hoja1!B64</f>
        <v>0</v>
      </c>
      <c r="C64" s="10">
        <f t="shared" si="3"/>
        <v>0</v>
      </c>
    </row>
    <row r="65" spans="1:4" x14ac:dyDescent="0.25">
      <c r="A65" s="7" t="s">
        <v>61</v>
      </c>
      <c r="B65" s="9">
        <f>+Hoja1!B65</f>
        <v>0</v>
      </c>
      <c r="C65" s="10">
        <f t="shared" si="3"/>
        <v>0</v>
      </c>
    </row>
    <row r="66" spans="1:4" x14ac:dyDescent="0.25">
      <c r="A66" s="7" t="s">
        <v>62</v>
      </c>
      <c r="B66" s="9">
        <f>+Hoja1!B66</f>
        <v>0</v>
      </c>
      <c r="C66" s="10">
        <f t="shared" si="3"/>
        <v>0</v>
      </c>
    </row>
    <row r="67" spans="1:4" x14ac:dyDescent="0.25">
      <c r="A67" s="7" t="s">
        <v>63</v>
      </c>
      <c r="B67" s="9">
        <f>+Hoja1!B67</f>
        <v>0</v>
      </c>
      <c r="C67" s="10">
        <f t="shared" si="3"/>
        <v>0</v>
      </c>
      <c r="D67" s="18"/>
    </row>
    <row r="68" spans="1:4" x14ac:dyDescent="0.25">
      <c r="A68" s="7" t="s">
        <v>64</v>
      </c>
      <c r="B68" s="9">
        <f>+Hoja1!B68</f>
        <v>0</v>
      </c>
      <c r="C68" s="10">
        <f t="shared" si="3"/>
        <v>0</v>
      </c>
      <c r="D68" s="17"/>
    </row>
    <row r="69" spans="1:4" x14ac:dyDescent="0.25">
      <c r="A69" s="2" t="s">
        <v>65</v>
      </c>
      <c r="B69" s="9">
        <f>+Hoja1!B69</f>
        <v>0</v>
      </c>
      <c r="C69" s="10">
        <f t="shared" si="3"/>
        <v>0</v>
      </c>
    </row>
    <row r="70" spans="1:4" x14ac:dyDescent="0.25">
      <c r="A70" s="7" t="s">
        <v>66</v>
      </c>
      <c r="B70" s="9">
        <f>+Hoja1!B70</f>
        <v>0</v>
      </c>
      <c r="C70" s="10">
        <f t="shared" si="3"/>
        <v>0</v>
      </c>
    </row>
    <row r="71" spans="1:4" x14ac:dyDescent="0.25">
      <c r="A71" s="7" t="s">
        <v>67</v>
      </c>
      <c r="B71" s="9">
        <f>+Hoja1!B71</f>
        <v>0</v>
      </c>
      <c r="C71" s="10">
        <f t="shared" si="3"/>
        <v>0</v>
      </c>
    </row>
    <row r="72" spans="1:4" x14ac:dyDescent="0.25">
      <c r="A72" s="2" t="s">
        <v>68</v>
      </c>
      <c r="B72" s="9">
        <f>+Hoja1!B72</f>
        <v>0</v>
      </c>
      <c r="C72" s="10">
        <f t="shared" si="3"/>
        <v>0</v>
      </c>
    </row>
    <row r="73" spans="1:4" x14ac:dyDescent="0.25">
      <c r="A73" s="7" t="s">
        <v>69</v>
      </c>
      <c r="B73" s="9">
        <f>+Hoja1!B73</f>
        <v>0</v>
      </c>
      <c r="C73" s="10">
        <f t="shared" si="3"/>
        <v>0</v>
      </c>
    </row>
    <row r="74" spans="1:4" x14ac:dyDescent="0.25">
      <c r="A74" s="7" t="s">
        <v>70</v>
      </c>
      <c r="B74" s="9">
        <f>+Hoja1!B74</f>
        <v>0</v>
      </c>
      <c r="C74" s="10">
        <f t="shared" si="3"/>
        <v>0</v>
      </c>
    </row>
    <row r="75" spans="1:4" x14ac:dyDescent="0.25">
      <c r="A75" s="7" t="s">
        <v>71</v>
      </c>
      <c r="B75" s="9">
        <f>+Hoja1!B75</f>
        <v>0</v>
      </c>
      <c r="C75" s="10">
        <f t="shared" si="3"/>
        <v>0</v>
      </c>
    </row>
    <row r="76" spans="1:4" x14ac:dyDescent="0.25">
      <c r="A76" s="4" t="s">
        <v>72</v>
      </c>
      <c r="B76" s="5">
        <f>+B38+B28+B18+B12+B54</f>
        <v>729697861</v>
      </c>
      <c r="C76" s="5">
        <f>+C38+C28+C18+C12+C54</f>
        <v>729697861</v>
      </c>
    </row>
    <row r="77" spans="1:4" x14ac:dyDescent="0.25">
      <c r="A77" s="2" t="s">
        <v>73</v>
      </c>
      <c r="B77" s="3"/>
      <c r="C77" s="3"/>
    </row>
    <row r="78" spans="1:4" x14ac:dyDescent="0.25">
      <c r="A78" s="7" t="s">
        <v>74</v>
      </c>
      <c r="B78" s="8"/>
      <c r="C78" s="8"/>
    </row>
    <row r="79" spans="1:4" x14ac:dyDescent="0.25">
      <c r="A79" s="7" t="s">
        <v>75</v>
      </c>
      <c r="B79" s="8"/>
      <c r="C79" s="8"/>
    </row>
    <row r="80" spans="1:4" x14ac:dyDescent="0.25">
      <c r="A80" s="2" t="s">
        <v>76</v>
      </c>
      <c r="B80" s="3"/>
      <c r="C80" s="3"/>
    </row>
    <row r="81" spans="1:3" x14ac:dyDescent="0.25">
      <c r="A81" s="7" t="s">
        <v>77</v>
      </c>
      <c r="B81" s="8"/>
      <c r="C81" s="8"/>
    </row>
    <row r="82" spans="1:3" x14ac:dyDescent="0.25">
      <c r="A82" s="7" t="s">
        <v>78</v>
      </c>
      <c r="B82" s="8"/>
      <c r="C82" s="8"/>
    </row>
    <row r="83" spans="1:3" x14ac:dyDescent="0.25">
      <c r="A83" s="2" t="s">
        <v>79</v>
      </c>
      <c r="B83" s="3"/>
      <c r="C83" s="3"/>
    </row>
    <row r="84" spans="1:3" x14ac:dyDescent="0.25">
      <c r="A84" s="7" t="s">
        <v>80</v>
      </c>
      <c r="B84" s="8"/>
      <c r="C84" s="8"/>
    </row>
    <row r="85" spans="1:3" x14ac:dyDescent="0.25">
      <c r="A85" s="11" t="s">
        <v>81</v>
      </c>
      <c r="B85" s="12">
        <f>+B76</f>
        <v>729697861</v>
      </c>
      <c r="C85" s="12">
        <f>+C76</f>
        <v>729697861</v>
      </c>
    </row>
    <row r="86" spans="1:3" x14ac:dyDescent="0.25">
      <c r="A86" s="7" t="s">
        <v>82</v>
      </c>
      <c r="B86" s="13"/>
      <c r="C86" s="1"/>
    </row>
    <row r="87" spans="1:3" x14ac:dyDescent="0.25">
      <c r="C87" s="1"/>
    </row>
    <row r="88" spans="1:3" x14ac:dyDescent="0.25">
      <c r="C88" s="1"/>
    </row>
    <row r="89" spans="1:3" x14ac:dyDescent="0.25">
      <c r="C89" s="1"/>
    </row>
    <row r="90" spans="1:3" ht="15.75" thickBot="1" x14ac:dyDescent="0.3">
      <c r="C90" s="1"/>
    </row>
    <row r="91" spans="1:3" ht="15.75" thickBot="1" x14ac:dyDescent="0.3">
      <c r="A91" s="14" t="s">
        <v>83</v>
      </c>
      <c r="C91" s="1"/>
    </row>
    <row r="92" spans="1:3" ht="30.75" thickBot="1" x14ac:dyDescent="0.3">
      <c r="A92" s="15" t="s">
        <v>84</v>
      </c>
      <c r="C92" s="1"/>
    </row>
    <row r="93" spans="1:3" ht="60.75" thickBot="1" x14ac:dyDescent="0.3">
      <c r="A93" s="16" t="s">
        <v>85</v>
      </c>
      <c r="C93" s="1"/>
    </row>
  </sheetData>
  <mergeCells count="8">
    <mergeCell ref="A9:A10"/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YDALSA NUÑEZ MANZUETA</dc:creator>
  <cp:lastModifiedBy>MADELIN ELIZABET  COSME</cp:lastModifiedBy>
  <cp:lastPrinted>2022-07-05T15:41:12Z</cp:lastPrinted>
  <dcterms:created xsi:type="dcterms:W3CDTF">2022-07-04T12:12:49Z</dcterms:created>
  <dcterms:modified xsi:type="dcterms:W3CDTF">2024-01-18T18:57:53Z</dcterms:modified>
</cp:coreProperties>
</file>